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6275" windowHeight="10290" activeTab="1"/>
  </bookViews>
  <sheets>
    <sheet name="Прил.1" sheetId="1" r:id="rId1"/>
    <sheet name="Прил.2" sheetId="2" r:id="rId2"/>
    <sheet name="Прил.3" sheetId="3" r:id="rId3"/>
    <sheet name="Прил.4" sheetId="4" r:id="rId4"/>
    <sheet name="Прил.5" sheetId="5" r:id="rId5"/>
    <sheet name="Прил.6 " sheetId="34" r:id="rId6"/>
    <sheet name="Прил.7" sheetId="7" r:id="rId7"/>
    <sheet name="Прил.8" sheetId="58" r:id="rId8"/>
    <sheet name="Прил.9" sheetId="47" r:id="rId9"/>
    <sheet name="Прил.10" sheetId="35" r:id="rId10"/>
    <sheet name="Прил.11" sheetId="14" r:id="rId11"/>
    <sheet name="Прил.12" sheetId="15" r:id="rId12"/>
    <sheet name="Прил.13" sheetId="16" r:id="rId13"/>
    <sheet name="Прил.14" sheetId="17" r:id="rId14"/>
    <sheet name="Прил.15" sheetId="33" r:id="rId15"/>
    <sheet name="Прил.16" sheetId="36" r:id="rId16"/>
    <sheet name="Прил.17" sheetId="37" r:id="rId17"/>
    <sheet name="Прил.21 230400.68 БИС" sheetId="48" r:id="rId18"/>
    <sheet name="Прил.21 230400.68 ИСиТ" sheetId="49" r:id="rId19"/>
    <sheet name="Прил.21 230700.62(+)" sheetId="50" r:id="rId20"/>
    <sheet name="Прил.21 230400.62(+)" sheetId="51" r:id="rId21"/>
    <sheet name="Прил.21 010400.62(+)" sheetId="52" r:id="rId22"/>
    <sheet name="Прил.21 080500.62(+)" sheetId="53" r:id="rId23"/>
    <sheet name="Прил.21 010400.68" sheetId="54" r:id="rId24"/>
    <sheet name="Прил.21 230100.62(+)" sheetId="55" r:id="rId25"/>
    <sheet name="Прил.21 010500.62" sheetId="56" r:id="rId26"/>
    <sheet name="Прил.22" sheetId="46" r:id="rId27"/>
    <sheet name="Прил.24" sheetId="38" r:id="rId28"/>
    <sheet name="Прил.27" sheetId="57" r:id="rId29"/>
    <sheet name="Прил.28" sheetId="61" r:id="rId30"/>
    <sheet name="Прил.29" sheetId="59" r:id="rId31"/>
    <sheet name="Прил.30" sheetId="60" r:id="rId32"/>
    <sheet name="Прил.31" sheetId="30" r:id="rId33"/>
    <sheet name="Прил.32" sheetId="39" r:id="rId34"/>
    <sheet name="Прил.33" sheetId="32" r:id="rId35"/>
  </sheets>
  <definedNames>
    <definedName name="_xlnm._FilterDatabase" localSheetId="8" hidden="1">Прил.9!$A$9:$J$75</definedName>
    <definedName name="_xlnm.Print_Area" localSheetId="10">Прил.11!$A$1:$E$431</definedName>
    <definedName name="_xlnm.Print_Area" localSheetId="16">Прил.17!$A$1:$J$54</definedName>
    <definedName name="_xlnm.Print_Area" localSheetId="1">Прил.2!$A$1:$R$355</definedName>
    <definedName name="_xlnm.Print_Area" localSheetId="29">Прил.28!$A$1:$I$23</definedName>
    <definedName name="_xlnm.Print_Area" localSheetId="33">Прил.32!$A$1:$G$180</definedName>
    <definedName name="_xlnm.Print_Area" localSheetId="3">Прил.4!$A$1:$L$422</definedName>
    <definedName name="_xlnm.Print_Area" localSheetId="8">Прил.9!$A$1:$F$530</definedName>
  </definedNames>
  <calcPr calcId="125725"/>
</workbook>
</file>

<file path=xl/calcChain.xml><?xml version="1.0" encoding="utf-8"?>
<calcChain xmlns="http://schemas.openxmlformats.org/spreadsheetml/2006/main">
  <c r="Q181" i="34"/>
  <c r="P181"/>
  <c r="D181" s="1"/>
  <c r="C181" s="1"/>
  <c r="L181"/>
  <c r="I181"/>
  <c r="F181"/>
  <c r="E181"/>
  <c r="O180"/>
  <c r="L180"/>
  <c r="I180"/>
  <c r="F180"/>
  <c r="E180"/>
  <c r="D180"/>
  <c r="C180" s="1"/>
  <c r="O179"/>
  <c r="L179"/>
  <c r="I179"/>
  <c r="F179"/>
  <c r="E179"/>
  <c r="D179"/>
  <c r="C179" s="1"/>
  <c r="O178"/>
  <c r="L178"/>
  <c r="I178"/>
  <c r="F178"/>
  <c r="E178"/>
  <c r="D178"/>
  <c r="C178"/>
  <c r="Q166"/>
  <c r="O166" s="1"/>
  <c r="N166"/>
  <c r="L166"/>
  <c r="K166"/>
  <c r="I166" s="1"/>
  <c r="F166"/>
  <c r="E166"/>
  <c r="D166"/>
  <c r="C166" s="1"/>
  <c r="O165"/>
  <c r="L165"/>
  <c r="I165"/>
  <c r="F165"/>
  <c r="E165"/>
  <c r="D165"/>
  <c r="C165" s="1"/>
  <c r="O164"/>
  <c r="L164"/>
  <c r="I164"/>
  <c r="F164"/>
  <c r="E164"/>
  <c r="D164"/>
  <c r="C164"/>
  <c r="O163"/>
  <c r="L163"/>
  <c r="I163"/>
  <c r="F163"/>
  <c r="E163"/>
  <c r="C163" s="1"/>
  <c r="D163"/>
  <c r="Q151"/>
  <c r="E151" s="1"/>
  <c r="C151" s="1"/>
  <c r="N151"/>
  <c r="L151"/>
  <c r="I151"/>
  <c r="F151"/>
  <c r="D151"/>
  <c r="O150"/>
  <c r="L150"/>
  <c r="I150"/>
  <c r="F150"/>
  <c r="E150"/>
  <c r="C150" s="1"/>
  <c r="D150"/>
  <c r="O149"/>
  <c r="L149"/>
  <c r="I149"/>
  <c r="F149"/>
  <c r="E149"/>
  <c r="D149"/>
  <c r="C149" s="1"/>
  <c r="O148"/>
  <c r="L148"/>
  <c r="I148"/>
  <c r="F148"/>
  <c r="E148"/>
  <c r="D148"/>
  <c r="C148" s="1"/>
  <c r="Q136"/>
  <c r="O136"/>
  <c r="N136"/>
  <c r="L136" s="1"/>
  <c r="I136"/>
  <c r="F136"/>
  <c r="D136"/>
  <c r="O135"/>
  <c r="L135"/>
  <c r="I135"/>
  <c r="F135"/>
  <c r="E135"/>
  <c r="D135"/>
  <c r="C135" s="1"/>
  <c r="O134"/>
  <c r="L134"/>
  <c r="I134"/>
  <c r="F134"/>
  <c r="E134"/>
  <c r="D134"/>
  <c r="C134"/>
  <c r="O133"/>
  <c r="L133"/>
  <c r="I133"/>
  <c r="F133"/>
  <c r="E133"/>
  <c r="C133" s="1"/>
  <c r="D133"/>
  <c r="Q121"/>
  <c r="P121"/>
  <c r="O121" s="1"/>
  <c r="N121"/>
  <c r="M121"/>
  <c r="L121" s="1"/>
  <c r="K121"/>
  <c r="J121"/>
  <c r="I121"/>
  <c r="H121"/>
  <c r="F121" s="1"/>
  <c r="G121"/>
  <c r="E121"/>
  <c r="O120"/>
  <c r="L120"/>
  <c r="I120"/>
  <c r="F120"/>
  <c r="E120"/>
  <c r="D120"/>
  <c r="C120" s="1"/>
  <c r="O119"/>
  <c r="L119"/>
  <c r="I119"/>
  <c r="F119"/>
  <c r="E119"/>
  <c r="D119"/>
  <c r="C119"/>
  <c r="O118"/>
  <c r="L118"/>
  <c r="I118"/>
  <c r="F118"/>
  <c r="E118"/>
  <c r="C118" s="1"/>
  <c r="D118"/>
  <c r="Q106"/>
  <c r="O106" s="1"/>
  <c r="N106"/>
  <c r="L106"/>
  <c r="K106"/>
  <c r="E106" s="1"/>
  <c r="F106"/>
  <c r="D106"/>
  <c r="C106" s="1"/>
  <c r="O105"/>
  <c r="L105"/>
  <c r="I105"/>
  <c r="F105"/>
  <c r="E105"/>
  <c r="D105"/>
  <c r="C105"/>
  <c r="O104"/>
  <c r="L104"/>
  <c r="I104"/>
  <c r="F104"/>
  <c r="E104"/>
  <c r="C104" s="1"/>
  <c r="D104"/>
  <c r="O103"/>
  <c r="L103"/>
  <c r="I103"/>
  <c r="F103"/>
  <c r="E103"/>
  <c r="D103"/>
  <c r="C103" s="1"/>
  <c r="Q91"/>
  <c r="O91"/>
  <c r="N91"/>
  <c r="L91" s="1"/>
  <c r="I91"/>
  <c r="F91"/>
  <c r="D91"/>
  <c r="O90"/>
  <c r="L90"/>
  <c r="I90"/>
  <c r="F90"/>
  <c r="E90"/>
  <c r="D90"/>
  <c r="C90" s="1"/>
  <c r="O89"/>
  <c r="L89"/>
  <c r="I89"/>
  <c r="F89"/>
  <c r="E89"/>
  <c r="D89"/>
  <c r="C89" s="1"/>
  <c r="O88"/>
  <c r="L88"/>
  <c r="I88"/>
  <c r="F88"/>
  <c r="E88"/>
  <c r="D88"/>
  <c r="C88"/>
  <c r="P77"/>
  <c r="O77" s="1"/>
  <c r="L77"/>
  <c r="F77"/>
  <c r="E77"/>
  <c r="O76"/>
  <c r="F76"/>
  <c r="E76"/>
  <c r="D76"/>
  <c r="C76"/>
  <c r="O75"/>
  <c r="F75"/>
  <c r="E75"/>
  <c r="D75"/>
  <c r="C75" s="1"/>
  <c r="O74"/>
  <c r="F74"/>
  <c r="E74"/>
  <c r="D74"/>
  <c r="C74" s="1"/>
  <c r="Q61"/>
  <c r="N61"/>
  <c r="L61" s="1"/>
  <c r="K61"/>
  <c r="I61"/>
  <c r="E61"/>
  <c r="C61" s="1"/>
  <c r="D61"/>
  <c r="O60"/>
  <c r="L60"/>
  <c r="I60"/>
  <c r="E60"/>
  <c r="D60"/>
  <c r="C60" s="1"/>
  <c r="O59"/>
  <c r="L59"/>
  <c r="I59"/>
  <c r="E59"/>
  <c r="C59" s="1"/>
  <c r="D59"/>
  <c r="O58"/>
  <c r="O61" s="1"/>
  <c r="L58"/>
  <c r="I58"/>
  <c r="E58"/>
  <c r="D58"/>
  <c r="C58" s="1"/>
  <c r="O45"/>
  <c r="D45"/>
  <c r="C45"/>
  <c r="O44"/>
  <c r="D44"/>
  <c r="C44"/>
  <c r="O43"/>
  <c r="D43"/>
  <c r="C43" s="1"/>
  <c r="O42"/>
  <c r="D42"/>
  <c r="C42" s="1"/>
  <c r="O29"/>
  <c r="E29"/>
  <c r="C29"/>
  <c r="O28"/>
  <c r="E28"/>
  <c r="C28"/>
  <c r="O27"/>
  <c r="E27"/>
  <c r="C27" s="1"/>
  <c r="O26"/>
  <c r="E26"/>
  <c r="C26" s="1"/>
  <c r="O13"/>
  <c r="N13"/>
  <c r="M13"/>
  <c r="K13"/>
  <c r="J13"/>
  <c r="I13"/>
  <c r="H13"/>
  <c r="G13"/>
  <c r="F13"/>
  <c r="E13"/>
  <c r="C13" s="1"/>
  <c r="O12"/>
  <c r="E12"/>
  <c r="C12"/>
  <c r="O11"/>
  <c r="E11"/>
  <c r="C11"/>
  <c r="O10"/>
  <c r="L10"/>
  <c r="L13" s="1"/>
  <c r="I10"/>
  <c r="E10"/>
  <c r="C10"/>
  <c r="I98" i="7"/>
  <c r="K97"/>
  <c r="I97"/>
  <c r="I96"/>
  <c r="F287" i="2"/>
  <c r="J287"/>
  <c r="N287"/>
  <c r="R287"/>
  <c r="F256"/>
  <c r="J256"/>
  <c r="N256"/>
  <c r="R256"/>
  <c r="F224"/>
  <c r="J224"/>
  <c r="N224"/>
  <c r="R224"/>
  <c r="F196"/>
  <c r="J196"/>
  <c r="N196"/>
  <c r="R196"/>
  <c r="F166"/>
  <c r="J166"/>
  <c r="N166"/>
  <c r="R166"/>
  <c r="F135"/>
  <c r="J135"/>
  <c r="N135"/>
  <c r="R135"/>
  <c r="F104"/>
  <c r="J104"/>
  <c r="N104"/>
  <c r="R104"/>
  <c r="F74"/>
  <c r="J74"/>
  <c r="N74"/>
  <c r="R74"/>
  <c r="F43"/>
  <c r="J43"/>
  <c r="N43"/>
  <c r="R43"/>
  <c r="R12"/>
  <c r="N12"/>
  <c r="J12"/>
  <c r="F347"/>
  <c r="J347"/>
  <c r="N347"/>
  <c r="R347"/>
  <c r="R346"/>
  <c r="N346"/>
  <c r="J346"/>
  <c r="F346"/>
  <c r="C136" i="34" l="1"/>
  <c r="E136"/>
  <c r="E91"/>
  <c r="C91" s="1"/>
  <c r="I106"/>
  <c r="D121"/>
  <c r="C121" s="1"/>
  <c r="O151"/>
  <c r="O181"/>
  <c r="D77"/>
  <c r="C77" s="1"/>
  <c r="F317" i="2"/>
  <c r="J317"/>
  <c r="N317"/>
  <c r="R317"/>
  <c r="R316"/>
  <c r="N316"/>
  <c r="J316"/>
  <c r="F316"/>
  <c r="R286"/>
  <c r="N286"/>
  <c r="J286"/>
  <c r="F286"/>
  <c r="R255"/>
  <c r="N255"/>
  <c r="J255"/>
  <c r="F255"/>
  <c r="R223"/>
  <c r="N223"/>
  <c r="J223"/>
  <c r="F223"/>
  <c r="R195"/>
  <c r="N195"/>
  <c r="J195"/>
  <c r="F195"/>
  <c r="R165"/>
  <c r="N165"/>
  <c r="J165"/>
  <c r="F165"/>
  <c r="R134"/>
  <c r="N134"/>
  <c r="J134"/>
  <c r="F134"/>
  <c r="R103"/>
  <c r="N103"/>
  <c r="J103"/>
  <c r="F103"/>
  <c r="R73"/>
  <c r="N73"/>
  <c r="J73"/>
  <c r="F73"/>
  <c r="R42"/>
  <c r="N42"/>
  <c r="J42"/>
  <c r="F42"/>
  <c r="R11"/>
  <c r="N11"/>
  <c r="J11"/>
  <c r="G222" i="3"/>
  <c r="G223" s="1"/>
  <c r="N38"/>
  <c r="N13"/>
  <c r="N95"/>
  <c r="N70"/>
  <c r="N159"/>
  <c r="N134"/>
  <c r="M158"/>
  <c r="L158"/>
  <c r="K158"/>
  <c r="M154"/>
  <c r="L154"/>
  <c r="K154"/>
  <c r="M150"/>
  <c r="L150"/>
  <c r="K150"/>
  <c r="M146"/>
  <c r="M159" s="1"/>
  <c r="L146"/>
  <c r="K146"/>
  <c r="M142"/>
  <c r="L142"/>
  <c r="K142"/>
  <c r="M138"/>
  <c r="L138"/>
  <c r="K138"/>
  <c r="M134"/>
  <c r="L134"/>
  <c r="K134"/>
  <c r="M94"/>
  <c r="L94"/>
  <c r="K94"/>
  <c r="M90"/>
  <c r="L90"/>
  <c r="K90"/>
  <c r="M86"/>
  <c r="L86"/>
  <c r="K86"/>
  <c r="M82"/>
  <c r="L82"/>
  <c r="K82"/>
  <c r="M78"/>
  <c r="L78"/>
  <c r="K78"/>
  <c r="M74"/>
  <c r="L74"/>
  <c r="K74"/>
  <c r="M70"/>
  <c r="M95" s="1"/>
  <c r="L70"/>
  <c r="K70"/>
  <c r="M37"/>
  <c r="L37"/>
  <c r="K37"/>
  <c r="M33"/>
  <c r="L33"/>
  <c r="K33"/>
  <c r="M29"/>
  <c r="L29"/>
  <c r="K29"/>
  <c r="M25"/>
  <c r="L25"/>
  <c r="K25"/>
  <c r="M21"/>
  <c r="L21"/>
  <c r="K21"/>
  <c r="M17"/>
  <c r="L17"/>
  <c r="K17"/>
  <c r="M13"/>
  <c r="L13"/>
  <c r="K13"/>
  <c r="G198"/>
  <c r="F198"/>
  <c r="F222"/>
  <c r="E222"/>
  <c r="D222"/>
  <c r="F218"/>
  <c r="E218"/>
  <c r="D218"/>
  <c r="F214"/>
  <c r="E214"/>
  <c r="D214"/>
  <c r="F210"/>
  <c r="E210"/>
  <c r="D210"/>
  <c r="F206"/>
  <c r="E206"/>
  <c r="D206"/>
  <c r="F202"/>
  <c r="E202"/>
  <c r="D202"/>
  <c r="E198"/>
  <c r="D198"/>
  <c r="F158"/>
  <c r="E158"/>
  <c r="D158"/>
  <c r="F154"/>
  <c r="E154"/>
  <c r="D154"/>
  <c r="F150"/>
  <c r="E150"/>
  <c r="D150"/>
  <c r="F146"/>
  <c r="E146"/>
  <c r="D146"/>
  <c r="F142"/>
  <c r="E142"/>
  <c r="D142"/>
  <c r="F138"/>
  <c r="E138"/>
  <c r="D138"/>
  <c r="F134"/>
  <c r="E134"/>
  <c r="D134"/>
  <c r="F94"/>
  <c r="E94"/>
  <c r="D94"/>
  <c r="F90"/>
  <c r="E90"/>
  <c r="D90"/>
  <c r="F86"/>
  <c r="E86"/>
  <c r="D86"/>
  <c r="F82"/>
  <c r="E82"/>
  <c r="D82"/>
  <c r="F78"/>
  <c r="E78"/>
  <c r="D78"/>
  <c r="F74"/>
  <c r="E74"/>
  <c r="D74"/>
  <c r="F70"/>
  <c r="E70"/>
  <c r="D70"/>
  <c r="F37"/>
  <c r="E37"/>
  <c r="D37"/>
  <c r="F33"/>
  <c r="E33"/>
  <c r="D33"/>
  <c r="F29"/>
  <c r="E29"/>
  <c r="D29"/>
  <c r="F25"/>
  <c r="E25"/>
  <c r="D25"/>
  <c r="F21"/>
  <c r="E21"/>
  <c r="D21"/>
  <c r="F17"/>
  <c r="E17"/>
  <c r="D17"/>
  <c r="F13"/>
  <c r="E13"/>
  <c r="D13"/>
  <c r="F223" l="1"/>
  <c r="K159"/>
  <c r="L159"/>
  <c r="K95"/>
  <c r="L95"/>
  <c r="M38"/>
  <c r="K38"/>
  <c r="L38"/>
  <c r="E223"/>
  <c r="D223"/>
  <c r="F159"/>
  <c r="F95"/>
  <c r="F38"/>
  <c r="E95"/>
  <c r="E38"/>
  <c r="E159"/>
  <c r="D159"/>
  <c r="D95"/>
  <c r="D38"/>
  <c r="AK73" i="7"/>
  <c r="AJ73"/>
  <c r="AI73"/>
  <c r="AH73"/>
  <c r="AG73"/>
  <c r="AF73"/>
  <c r="AE73"/>
  <c r="AD73"/>
  <c r="X192"/>
  <c r="W192"/>
  <c r="V192"/>
  <c r="U192"/>
  <c r="T192"/>
  <c r="S192"/>
  <c r="R192"/>
  <c r="Q192"/>
  <c r="X162"/>
  <c r="W162"/>
  <c r="V162"/>
  <c r="U162"/>
  <c r="T162"/>
  <c r="S162"/>
  <c r="R162"/>
  <c r="Q162"/>
  <c r="X132"/>
  <c r="W132"/>
  <c r="V132"/>
  <c r="U132"/>
  <c r="T132"/>
  <c r="S132"/>
  <c r="R132"/>
  <c r="Q132"/>
  <c r="X102"/>
  <c r="W102"/>
  <c r="V102"/>
  <c r="U102"/>
  <c r="T102"/>
  <c r="S102"/>
  <c r="R102"/>
  <c r="Q102"/>
  <c r="V67"/>
  <c r="V73" s="1"/>
  <c r="X73"/>
  <c r="W73"/>
  <c r="U73"/>
  <c r="T73"/>
  <c r="S73"/>
  <c r="R73"/>
  <c r="Q73"/>
  <c r="K192"/>
  <c r="J192"/>
  <c r="I192"/>
  <c r="H192"/>
  <c r="G192"/>
  <c r="F192"/>
  <c r="E192"/>
  <c r="D192"/>
  <c r="K162"/>
  <c r="J162"/>
  <c r="H162"/>
  <c r="G162"/>
  <c r="F162"/>
  <c r="E162"/>
  <c r="D162"/>
  <c r="I162"/>
  <c r="K132"/>
  <c r="I131"/>
  <c r="I132" s="1"/>
  <c r="I130"/>
  <c r="H132"/>
  <c r="G132"/>
  <c r="F132"/>
  <c r="D132"/>
  <c r="I102"/>
  <c r="J132"/>
  <c r="E132"/>
  <c r="K102"/>
  <c r="J102"/>
  <c r="H102"/>
  <c r="G102"/>
  <c r="F102"/>
  <c r="E102"/>
  <c r="D102"/>
  <c r="AK17"/>
  <c r="AJ17"/>
  <c r="AI17"/>
  <c r="AH17"/>
  <c r="AG17"/>
  <c r="AF17"/>
  <c r="AE17"/>
  <c r="AD17"/>
  <c r="X17"/>
  <c r="V17"/>
  <c r="U17"/>
  <c r="T17"/>
  <c r="Q17"/>
  <c r="W17"/>
  <c r="S17"/>
  <c r="R17"/>
  <c r="I40"/>
  <c r="J17"/>
  <c r="H17"/>
  <c r="G17"/>
  <c r="F17"/>
  <c r="E17"/>
  <c r="D17"/>
  <c r="I14"/>
  <c r="K13"/>
  <c r="I13"/>
  <c r="K12"/>
  <c r="I12"/>
  <c r="K11"/>
  <c r="I11"/>
  <c r="H24" l="1"/>
  <c r="K17"/>
  <c r="I17"/>
</calcChain>
</file>

<file path=xl/sharedStrings.xml><?xml version="1.0" encoding="utf-8"?>
<sst xmlns="http://schemas.openxmlformats.org/spreadsheetml/2006/main" count="10962" uniqueCount="1668">
  <si>
    <t>№</t>
  </si>
  <si>
    <t>Количество заявлений</t>
  </si>
  <si>
    <t>по договорам с оплатой стоимости обучения</t>
  </si>
  <si>
    <t>на бюджетные места</t>
  </si>
  <si>
    <t>Количество зачисленных по общему конкурсу</t>
  </si>
  <si>
    <t>Средний балл зачисленных по общему конкурсу</t>
  </si>
  <si>
    <t>(факультет, филиал, институт, колледж)</t>
  </si>
  <si>
    <t>Конкурс  заявлений</t>
  </si>
  <si>
    <t>Приложение 1</t>
  </si>
  <si>
    <t>очно-заочная</t>
  </si>
  <si>
    <t xml:space="preserve">очная </t>
  </si>
  <si>
    <t>заочная</t>
  </si>
  <si>
    <t>ВСЕГО</t>
  </si>
  <si>
    <t>Количество мест</t>
  </si>
  <si>
    <t>за счет средств бюджета</t>
  </si>
  <si>
    <t>Форма обучения</t>
  </si>
  <si>
    <t>Негосударственное образовательное учреждение высшего профессионального образования "Российский новый университет"</t>
  </si>
  <si>
    <t>Всего</t>
  </si>
  <si>
    <t>Очная</t>
  </si>
  <si>
    <t>Оч.-заоч.</t>
  </si>
  <si>
    <t>Заоч.</t>
  </si>
  <si>
    <t>Приложение 2</t>
  </si>
  <si>
    <t>Приложение 3</t>
  </si>
  <si>
    <t>Годы обучения</t>
  </si>
  <si>
    <t>Очно</t>
  </si>
  <si>
    <t>Очно-заочно</t>
  </si>
  <si>
    <t>Заочно</t>
  </si>
  <si>
    <t>Очно-заочная</t>
  </si>
  <si>
    <t>Заочная</t>
  </si>
  <si>
    <t>Негосударственное образовательное учреждение высшего профессионального образования  "Российский новый университет"</t>
  </si>
  <si>
    <t>Приложение 4</t>
  </si>
  <si>
    <t>Приложение 5</t>
  </si>
  <si>
    <t>Название программы</t>
  </si>
  <si>
    <t>всего</t>
  </si>
  <si>
    <t>очная</t>
  </si>
  <si>
    <t>Курс</t>
  </si>
  <si>
    <t>ИТОГО НА ФАКУЛЬТЕТЕ</t>
  </si>
  <si>
    <t>ФИО, ученая степень, ученое звание руководителя программы</t>
  </si>
  <si>
    <t>Приложение 6</t>
  </si>
  <si>
    <t>2013 год</t>
  </si>
  <si>
    <t>2012 год</t>
  </si>
  <si>
    <t>2011 год</t>
  </si>
  <si>
    <t>оч.-заочная</t>
  </si>
  <si>
    <t>бюд. места</t>
  </si>
  <si>
    <t>места по дог.</t>
  </si>
  <si>
    <t>очная форма</t>
  </si>
  <si>
    <t>заочная форма</t>
  </si>
  <si>
    <t>очно-заочная форма</t>
  </si>
  <si>
    <t>Численность студентов по формам обучения</t>
  </si>
  <si>
    <t>Всего по направлению (специальности)</t>
  </si>
  <si>
    <t>Приложение 7</t>
  </si>
  <si>
    <t>Дата утверждения учебного плана</t>
  </si>
  <si>
    <t>Дата внесения изменений</t>
  </si>
  <si>
    <t>Вновь введенные дисциплины</t>
  </si>
  <si>
    <t>Профиль, название программы</t>
  </si>
  <si>
    <t>Автор</t>
  </si>
  <si>
    <t>ФИО</t>
  </si>
  <si>
    <t>Дисциплины учебного плана</t>
  </si>
  <si>
    <t>Вид практики</t>
  </si>
  <si>
    <t>Срок проведения практики</t>
  </si>
  <si>
    <t>Наличие заданий на практику</t>
  </si>
  <si>
    <t>Приложение 10</t>
  </si>
  <si>
    <t>Приложение 9</t>
  </si>
  <si>
    <t>Приложение 8</t>
  </si>
  <si>
    <t xml:space="preserve">Соответствие ГОС и ФГОС, нормативным документам Минобрнауки РФ </t>
  </si>
  <si>
    <t>Наличие программы</t>
  </si>
  <si>
    <t>Базы практики</t>
  </si>
  <si>
    <t>Наличие отчетов  о прохождении практики</t>
  </si>
  <si>
    <t>Срок договора с базой практики</t>
  </si>
  <si>
    <t>Приложение 11</t>
  </si>
  <si>
    <t>Приложение 12</t>
  </si>
  <si>
    <t>Приложение 13</t>
  </si>
  <si>
    <t>очно-заочная всего</t>
  </si>
  <si>
    <t>очная , всего</t>
  </si>
  <si>
    <t>заочная, всего</t>
  </si>
  <si>
    <t>Количество курсовых работ, по каким дисциплинам</t>
  </si>
  <si>
    <t>Количество заказных ВКР</t>
  </si>
  <si>
    <t>Тематика заказных ВКР и отзывы заказчиков</t>
  </si>
  <si>
    <t>Декан факультета                                                                                   О.Ю.Иванова</t>
  </si>
  <si>
    <t>Причины внесения изменений</t>
  </si>
  <si>
    <t>Количество внесенных изменений</t>
  </si>
  <si>
    <t>Учебная дисциплина</t>
  </si>
  <si>
    <t>ФИО преподавателя, из-за которого внесены изменения</t>
  </si>
  <si>
    <t>Виды занятий, подвергшихся контролю</t>
  </si>
  <si>
    <t>Лекции</t>
  </si>
  <si>
    <t>практики</t>
  </si>
  <si>
    <t>экзамены и зачеты</t>
  </si>
  <si>
    <t>ректорат</t>
  </si>
  <si>
    <t>Декан</t>
  </si>
  <si>
    <t>профессор</t>
  </si>
  <si>
    <t>Категория проверяющих и количество проверок</t>
  </si>
  <si>
    <t>зав. кафедрой</t>
  </si>
  <si>
    <t>семинары и пр. занятия</t>
  </si>
  <si>
    <t>Всего студентов</t>
  </si>
  <si>
    <t>отлично</t>
  </si>
  <si>
    <t>хорошо и отлично</t>
  </si>
  <si>
    <t>Имеют академическую задолженность</t>
  </si>
  <si>
    <t>удовлетворительно</t>
  </si>
  <si>
    <t>в.т.ч. более года</t>
  </si>
  <si>
    <t>Итоги промежуточной аттестации (количество обучающихся)</t>
  </si>
  <si>
    <t>Допущено к ГЭК</t>
  </si>
  <si>
    <t xml:space="preserve">хорошо </t>
  </si>
  <si>
    <t>Итоги государственных экзаменов (количество выпускников)</t>
  </si>
  <si>
    <t>Не явились</t>
  </si>
  <si>
    <t>удовл.</t>
  </si>
  <si>
    <t>неуд.</t>
  </si>
  <si>
    <t>Итиги защиты ВКР (количество выпускников)</t>
  </si>
  <si>
    <t>в т.ч. диплом с отличием</t>
  </si>
  <si>
    <t>Приложение 15</t>
  </si>
  <si>
    <t>Приложение 14</t>
  </si>
  <si>
    <t>Получено отзывов всего</t>
  </si>
  <si>
    <t>Полностью положительные</t>
  </si>
  <si>
    <t>Приложение 16</t>
  </si>
  <si>
    <t>в  том числе по специальности</t>
  </si>
  <si>
    <t>по заявкам организацимй</t>
  </si>
  <si>
    <t>обратившихся в службу занятости</t>
  </si>
  <si>
    <t>признанных безработными</t>
  </si>
  <si>
    <t>из них не трудоустроены в течение года</t>
  </si>
  <si>
    <t>ВСЕГО  нетрудоустроенных выпускников различных форм обучения</t>
  </si>
  <si>
    <t xml:space="preserve">трудо-устроеных </t>
  </si>
  <si>
    <t>Приложение 17</t>
  </si>
  <si>
    <t>Отрицательные</t>
  </si>
  <si>
    <t>Ученая степень</t>
  </si>
  <si>
    <t>Ученое звание</t>
  </si>
  <si>
    <t>Стаж работы</t>
  </si>
  <si>
    <t>Должность</t>
  </si>
  <si>
    <t>Индекс Хирша</t>
  </si>
  <si>
    <t>Преподаваемые дисциплины</t>
  </si>
  <si>
    <t>Наименование направления подготовки</t>
  </si>
  <si>
    <t>Приложение 21</t>
  </si>
  <si>
    <t>Размер ставки</t>
  </si>
  <si>
    <t>Штатные</t>
  </si>
  <si>
    <t>Штатные совместители</t>
  </si>
  <si>
    <t>Внешние совместители</t>
  </si>
  <si>
    <t>Включены в штат филиала</t>
  </si>
  <si>
    <t>Численность профессорско-преподавательского состава (физ. лиц)</t>
  </si>
  <si>
    <t>Численность профессорско-преподавательского состава с ученой степенью и/ или званием  (физ. лиц)</t>
  </si>
  <si>
    <t>Численность профессорско-преподавательского состава с ученой степенью доктора наук и/ или званием профессора (физ. лиц)</t>
  </si>
  <si>
    <t>Приложение 22</t>
  </si>
  <si>
    <t>Почасовики (гражданско-правовые договора)</t>
  </si>
  <si>
    <t>Вид оборудования</t>
  </si>
  <si>
    <t>в том числе используемых  в учебных целях</t>
  </si>
  <si>
    <t>их них доступных для использования студентами в свободное от учебы время</t>
  </si>
  <si>
    <t>Количество персональных компьютеров</t>
  </si>
  <si>
    <t>Приложение 24</t>
  </si>
  <si>
    <t>Имеющих доступ к Интернету</t>
  </si>
  <si>
    <t>Приложение 25</t>
  </si>
  <si>
    <t>Программные средства</t>
  </si>
  <si>
    <t>Количество и название</t>
  </si>
  <si>
    <t>Обучающие компьютерные программы по отдельным предметам</t>
  </si>
  <si>
    <t>Профессиональные пакеты программ по направлению</t>
  </si>
  <si>
    <t>Программы компьютерного тестирования и диагностики</t>
  </si>
  <si>
    <t>Поступивших в отчетном году</t>
  </si>
  <si>
    <t>Электронные версии  учебных пособий по отдельным предметам</t>
  </si>
  <si>
    <t xml:space="preserve"> Электронные библиотечные системы</t>
  </si>
  <si>
    <t>Специальные программные средства для научных исследований</t>
  </si>
  <si>
    <t>Программыдля решения организационных управленческих залдач</t>
  </si>
  <si>
    <t>Другие программные средства</t>
  </si>
  <si>
    <t>№ строки</t>
  </si>
  <si>
    <t>Данные публикации: авторы, наименование статьи (монографии, доклада), наименование журнала (издания), год и номер выпуска, номера страниц</t>
  </si>
  <si>
    <t>Публикация зарегистрирована (будет зарегистрирована) в научных базах данных:</t>
  </si>
  <si>
    <t>Вид публикации (монография, статья, текст доклада на международной конференции, иное)</t>
  </si>
  <si>
    <t>Публикация, выполненная в соавторстве с учеными, являющимися работниками научных, или образовательных учреждений других государств (отметить данный факт)</t>
  </si>
  <si>
    <t>Публикация издана за рубежом (отметить данный факт)</t>
  </si>
  <si>
    <t>в РИНЦ</t>
  </si>
  <si>
    <t>в Web of Science</t>
  </si>
  <si>
    <t>в Scopus</t>
  </si>
  <si>
    <t>в других тематические базы данных (Web of Knowledge, Springer и др.)</t>
  </si>
  <si>
    <t xml:space="preserve">ФИО сотрудника кафедры
(штатного или внутреннего совместителя)
</t>
  </si>
  <si>
    <t>Приложение 27</t>
  </si>
  <si>
    <t>(кафедра, лаборатория, научное подразделение)</t>
  </si>
  <si>
    <t>Данные о публикационной активности в 2013 - 2014   учебном году</t>
  </si>
  <si>
    <t>Наименование</t>
  </si>
  <si>
    <t>Данные о научно-исследовательских работах и инновационных разработках в 2013- 2014  учебном году</t>
  </si>
  <si>
    <r>
      <t>Объем</t>
    </r>
    <r>
      <rPr>
        <sz val="10"/>
        <color theme="1"/>
        <rFont val="Times New Roman"/>
        <family val="1"/>
        <charset val="204"/>
      </rPr>
      <t xml:space="preserve"> финансирования за текущий период</t>
    </r>
  </si>
  <si>
    <r>
      <t xml:space="preserve">Вид </t>
    </r>
    <r>
      <rPr>
        <sz val="10"/>
        <color theme="1"/>
        <rFont val="Times New Roman"/>
        <family val="1"/>
        <charset val="204"/>
      </rPr>
      <t>НИР/НИОКР</t>
    </r>
  </si>
  <si>
    <r>
      <t>Направление</t>
    </r>
    <r>
      <rPr>
        <sz val="10"/>
        <color theme="1"/>
        <rFont val="Times New Roman"/>
        <family val="1"/>
        <charset val="204"/>
      </rPr>
      <t xml:space="preserve"> НИР/НИОКР по областям наук</t>
    </r>
  </si>
  <si>
    <r>
      <t>Результаты</t>
    </r>
    <r>
      <rPr>
        <sz val="10"/>
        <color theme="1"/>
        <rFont val="Times New Roman"/>
        <family val="1"/>
        <charset val="204"/>
      </rPr>
      <t xml:space="preserve"> НИР/НИОКР в форме нематериальных активов</t>
    </r>
  </si>
  <si>
    <t>Источник финансирования (с указанием номера и даты договора, контракта, соглашения и пр.)</t>
  </si>
  <si>
    <r>
      <t xml:space="preserve">Количество участников научного коллектива(всего)/, из них: </t>
    </r>
    <r>
      <rPr>
        <sz val="10"/>
        <color theme="1"/>
        <rFont val="Times New Roman"/>
        <family val="1"/>
        <charset val="204"/>
      </rPr>
      <t>количество штатных работников кафедры/,количество аспирантов/, количество студентов/, всего молодых исследователей (до 35 лет).</t>
    </r>
  </si>
  <si>
    <t>Заведующий кафедрой</t>
  </si>
  <si>
    <t>Приложение 29</t>
  </si>
  <si>
    <t>Приложение 28</t>
  </si>
  <si>
    <t>Данные о научных научно-методических мероприятиях, в которых участвовали сотрудники подразделения в 2013- 2014  учебном году</t>
  </si>
  <si>
    <t>Ф.И.О. сотрудника(ов), принимавших участие в мероприятии</t>
  </si>
  <si>
    <t xml:space="preserve"> </t>
  </si>
  <si>
    <t>Результат участия(1 – выступление с докладом, 2 – участие в работе,3 – награда мероприятия (медаль, диплом , пр.))</t>
  </si>
  <si>
    <t xml:space="preserve">Участие в организации мероприятия(1 – организавано на базе РосНОУ, 2 – организатор(ы), 3 – участник(и)) </t>
  </si>
  <si>
    <t>Наименование мероприятия (тема конференции, семинара, симпозиума и пр.), сроки проведения</t>
  </si>
  <si>
    <t>Данные о научно-исследовательской работе студентов и аспирантов  в 2013- 2014  учебном году</t>
  </si>
  <si>
    <t>Количество аспирантов кафедры (с указанием Фамилий И.О.) по формам и годам обучения:</t>
  </si>
  <si>
    <t xml:space="preserve"> Очная </t>
  </si>
  <si>
    <t>1 год</t>
  </si>
  <si>
    <t>2 год</t>
  </si>
  <si>
    <t>3 год</t>
  </si>
  <si>
    <t>Научные руководители аспирантов (с указанием фамилий и количества руководимых ими аспирантов)Штатные и внутренние совместители; Внешние совместители; Работающее по договору гражданско-правового характера</t>
  </si>
  <si>
    <t>Выпускника аспирантуры, защитившие в отчетный период диссертации    Ф.И.О., дата защиты, Ф.И.О. научного руководителя</t>
  </si>
  <si>
    <t>Научные студенческие группы  Наименование (тематика), Ф.И.О руководителя, количество участников в отчетный период</t>
  </si>
  <si>
    <t xml:space="preserve">Результат работы в научных группах за отчетный период 1 – число публикаций с участием членов группы,  2 – число проектов, представленных на конкурсы студенческих работ, или работ молодых ученых, 3 – число наград в конкурсах </t>
  </si>
  <si>
    <t>Участие студентов в научных конференциях  1 – количество докладов с участием студентов на международных и всероссийских конференциях,  2 – количество докладов в с участием студентов на межвузовских конференциях и конференциях других вузов,  3 – количество докладов с участием студентов на конференциях РосНОУ и территориальных подразделениях РосНОУ</t>
  </si>
  <si>
    <t>Приложение 30</t>
  </si>
  <si>
    <t>Сведения о международной деятельности</t>
  </si>
  <si>
    <t>Численность  иностранных студентов (кроме стран СНГ), завершивших обучение в отчетном году</t>
  </si>
  <si>
    <t xml:space="preserve">Численность иностранных студентов из стран СНГ, завершивших обучение в отчетном году; </t>
  </si>
  <si>
    <t>Численность преподавателей, участвовавших в образовательной деятельности в иностранных вузах не менее семестра (триместра);</t>
  </si>
  <si>
    <t>Численность студентов зарубежных вузов, прошедших обучение по очной форме обучения не менее семестра</t>
  </si>
  <si>
    <t>Доходы вуза от выполнения НИОКР и образовательной деятельности из иностранных источников</t>
  </si>
  <si>
    <t>Численность иностранных граждан из числа ППС (включая работающих по срочным трудовым договорам)</t>
  </si>
  <si>
    <t>Численность  студентов вуза, обучающихся по очной форме обучения, прошедших обучение за рубежом не менее семестра (триместра)</t>
  </si>
  <si>
    <t>Площадь занимаемых помещений</t>
  </si>
  <si>
    <t>Численность ППС</t>
  </si>
  <si>
    <t>Организация, на базе которой создана кафедра, лаборатория</t>
  </si>
  <si>
    <t>Название кафедры, лабораториии</t>
  </si>
  <si>
    <t>Организация, создавшая кафедру, лаборатоирю на базе факультета</t>
  </si>
  <si>
    <t>Приложение 33</t>
  </si>
  <si>
    <t>Вид  ОП</t>
  </si>
  <si>
    <t>Всего за  4 года</t>
  </si>
  <si>
    <t>2014 год</t>
  </si>
  <si>
    <t>(название факультета, филиала, института, колледжа)</t>
  </si>
  <si>
    <t xml:space="preserve"> код название направления подготовки(специальности)</t>
  </si>
  <si>
    <t>Изменение структуры подготовки студентов за период 2011 - 2014 год по направлению подготовки</t>
  </si>
  <si>
    <t xml:space="preserve">подпись                                      Ф.И.О.                               </t>
  </si>
  <si>
    <t>(код название направления подготовки(специальности))</t>
  </si>
  <si>
    <t>На 01.10.2011 г.</t>
  </si>
  <si>
    <t xml:space="preserve">Годы,  формы обучения, количество студентов </t>
  </si>
  <si>
    <t>На 01.10.2012 г.</t>
  </si>
  <si>
    <t>На 01.10.2013 г.</t>
  </si>
  <si>
    <t>На 01.10.2014 г.</t>
  </si>
  <si>
    <t>подпись</t>
  </si>
  <si>
    <t>Ф.И.О.</t>
  </si>
  <si>
    <t>Сведения о студентах, обучающихся по  ускоренным образовательным программам и индивидуальным планам по направлению подготовки (специальности)</t>
  </si>
  <si>
    <r>
      <rPr>
        <b/>
        <sz val="11"/>
        <color theme="1"/>
        <rFont val="Times New Roman"/>
        <family val="1"/>
        <charset val="204"/>
      </rPr>
      <t>Ускоренная</t>
    </r>
    <r>
      <rPr>
        <sz val="11"/>
        <color theme="1"/>
        <rFont val="Times New Roman"/>
        <family val="1"/>
        <charset val="204"/>
      </rPr>
      <t xml:space="preserve"> (студенты, поступившие до 01.09.2013 г)</t>
    </r>
  </si>
  <si>
    <r>
      <rPr>
        <b/>
        <sz val="11"/>
        <color theme="1"/>
        <rFont val="Times New Roman"/>
        <family val="1"/>
        <charset val="204"/>
      </rPr>
      <t>Обучение по индивидуальному плану</t>
    </r>
    <r>
      <rPr>
        <sz val="11"/>
        <color theme="1"/>
        <rFont val="Times New Roman"/>
        <family val="1"/>
        <charset val="204"/>
      </rPr>
      <t xml:space="preserve"> без сокращения сроков обучения</t>
    </r>
  </si>
  <si>
    <r>
      <rPr>
        <b/>
        <sz val="11"/>
        <color theme="1"/>
        <rFont val="Times New Roman"/>
        <family val="1"/>
        <charset val="204"/>
      </rPr>
      <t xml:space="preserve">Ускоренное обучение  на базе ВО </t>
    </r>
    <r>
      <rPr>
        <sz val="11"/>
        <color theme="1"/>
        <rFont val="Times New Roman"/>
        <family val="1"/>
        <charset val="204"/>
      </rPr>
      <t>(студенты, поступившие после 01.09.2013 г.)</t>
    </r>
  </si>
  <si>
    <r>
      <rPr>
        <b/>
        <sz val="11"/>
        <color theme="1"/>
        <rFont val="Times New Roman"/>
        <family val="1"/>
        <charset val="204"/>
      </rPr>
      <t>Ускоренное обучение  на базе СПО</t>
    </r>
    <r>
      <rPr>
        <sz val="11"/>
        <color theme="1"/>
        <rFont val="Times New Roman"/>
        <family val="1"/>
        <charset val="204"/>
      </rPr>
      <t xml:space="preserve"> (студенты, поступившие после 01.09.2013 г.)</t>
    </r>
  </si>
  <si>
    <r>
      <rPr>
        <b/>
        <sz val="11"/>
        <color theme="1"/>
        <rFont val="Times New Roman"/>
        <family val="1"/>
        <charset val="204"/>
      </rPr>
      <t>Ускоренное обучение  за  счет интенсивности обучения</t>
    </r>
    <r>
      <rPr>
        <sz val="11"/>
        <color theme="1"/>
        <rFont val="Times New Roman"/>
        <family val="1"/>
        <charset val="204"/>
      </rPr>
      <t xml:space="preserve"> (студенты, поступившие после 01.09.2013 г.)</t>
    </r>
  </si>
  <si>
    <r>
      <rPr>
        <b/>
        <sz val="11"/>
        <color theme="1"/>
        <rFont val="Times New Roman"/>
        <family val="1"/>
        <charset val="204"/>
      </rPr>
      <t>Сокращенннная на базе СПО</t>
    </r>
    <r>
      <rPr>
        <sz val="11"/>
        <color theme="1"/>
        <rFont val="Times New Roman"/>
        <family val="1"/>
        <charset val="204"/>
      </rPr>
      <t xml:space="preserve"> (студенты, поступившие до 01.09.2013 г.)</t>
    </r>
  </si>
  <si>
    <r>
      <rPr>
        <b/>
        <sz val="11"/>
        <color theme="1"/>
        <rFont val="Times New Roman"/>
        <family val="1"/>
        <charset val="204"/>
      </rPr>
      <t xml:space="preserve">Сокращенннная на базе ВО </t>
    </r>
    <r>
      <rPr>
        <sz val="11"/>
        <color theme="1"/>
        <rFont val="Times New Roman"/>
        <family val="1"/>
        <charset val="204"/>
      </rPr>
      <t>(студенты, поступившие до 01.09.2013 г.)</t>
    </r>
  </si>
  <si>
    <t>_________________________________________________</t>
  </si>
  <si>
    <t>в т.ч. окончи-вших др. вузы</t>
  </si>
  <si>
    <t>в т.ч. окончив-ших др. вузы</t>
  </si>
  <si>
    <t>в т.ч. Окончив-ших др. вузы</t>
  </si>
  <si>
    <t>(название направления подготовки, специальности)</t>
  </si>
  <si>
    <t>Сведения о магистерстких программах.</t>
  </si>
  <si>
    <t>Общие сведения о численности студентов по реализуемой образовательной программе, направлению подготовки</t>
  </si>
  <si>
    <t>код, название направления подготовки (специальности)</t>
  </si>
  <si>
    <t>____________________________________________________</t>
  </si>
  <si>
    <t>Сведения о реализуемых с учетом профиля подготовки  образовательных программах</t>
  </si>
  <si>
    <t>код направления подготовки(специальности)</t>
  </si>
  <si>
    <t xml:space="preserve">                          подпись                   </t>
  </si>
  <si>
    <t>Условия работы    (шт. внут. сов., внеш.сов, поч.)</t>
  </si>
  <si>
    <r>
      <rPr>
        <sz val="8"/>
        <color theme="1"/>
        <rFont val="Calibri"/>
        <family val="2"/>
        <charset val="204"/>
        <scheme val="minor"/>
      </rPr>
      <t xml:space="preserve">                                          (код и направление подготовки, специальность)</t>
    </r>
    <r>
      <rPr>
        <sz val="11"/>
        <color theme="1"/>
        <rFont val="Calibri"/>
        <family val="2"/>
        <charset val="204"/>
        <scheme val="minor"/>
      </rPr>
      <t xml:space="preserve"> </t>
    </r>
  </si>
  <si>
    <t xml:space="preserve">          подпись</t>
  </si>
  <si>
    <t xml:space="preserve">                                                                                                           (код и направление подготовки, специальность) </t>
  </si>
  <si>
    <t>Сведения о курсовых работах и выпускных квалификационных испытаниях по направлениям подготовки (специальностям)</t>
  </si>
  <si>
    <t>код, направление подготовки (специальности)</t>
  </si>
  <si>
    <t>Сведения об изменениях в расписаниях учебных занятий по направлению подготовки (специальности)</t>
  </si>
  <si>
    <t>_______________________________________________________</t>
  </si>
  <si>
    <t>код название направления подготовки (специальности)</t>
  </si>
  <si>
    <t xml:space="preserve">                       подпись</t>
  </si>
  <si>
    <t>Сведения о контроле учебных занятий по направлнию подготовки (специальности)</t>
  </si>
  <si>
    <t xml:space="preserve">                                        подпись</t>
  </si>
  <si>
    <t>Сведения об итогах промежуточной аттестации по направлению подготовки (специальности)</t>
  </si>
  <si>
    <t xml:space="preserve">подпись                                                       Ф.И.О.                               </t>
  </si>
  <si>
    <t>Заведующий  кафедрой ____________________________       _____________________________</t>
  </si>
  <si>
    <t>Декан факультета      ___________________           _____________________________</t>
  </si>
  <si>
    <t>Положительные с отмеченными недостатками</t>
  </si>
  <si>
    <t>Количество выпускников очной формы  2014 г.в том числе</t>
  </si>
  <si>
    <t xml:space="preserve"> название образовательной программы</t>
  </si>
  <si>
    <t xml:space="preserve">                                   подпись</t>
  </si>
  <si>
    <t>Декан факультета     ________________________                                  ___________________________</t>
  </si>
  <si>
    <t xml:space="preserve">                                                                                                                                                                                           название образовательной программы</t>
  </si>
  <si>
    <t xml:space="preserve">Декан факультета  __________________________           ___________________________                                      </t>
  </si>
  <si>
    <t xml:space="preserve">                                  подпись</t>
  </si>
  <si>
    <t>(название кафедры, лаборатории, научного подразделения)</t>
  </si>
  <si>
    <t>Заведующий кафедрой  _________________________                        _________________________</t>
  </si>
  <si>
    <t xml:space="preserve">                                 подпись</t>
  </si>
  <si>
    <t>Сведения о базовых кафедрах по образовательной программе ______________________________________________</t>
  </si>
  <si>
    <t>Декан факультета      _____________________________              _____________________</t>
  </si>
  <si>
    <t>Миним. проходной балл балл зачисленных по общему конкурсу</t>
  </si>
  <si>
    <t>Количество зачисленных по квоте</t>
  </si>
  <si>
    <t>Средний бал зачисленных по квоте</t>
  </si>
  <si>
    <t>Миним. проходной балл зачисленных по квоте</t>
  </si>
  <si>
    <r>
      <t xml:space="preserve">Профиль подготовки, </t>
    </r>
    <r>
      <rPr>
        <sz val="9"/>
        <color theme="1"/>
        <rFont val="Times New Roman"/>
        <family val="1"/>
        <charset val="204"/>
      </rPr>
      <t>(специализация)</t>
    </r>
  </si>
  <si>
    <t>Заведующий  кафедрой</t>
  </si>
  <si>
    <t xml:space="preserve">Заведующий  кафедрой        __________________________                    _________________________________                                                                              </t>
  </si>
  <si>
    <t xml:space="preserve">Заведующий  кафедрой              ______________________________                           ______________________________                                                                                   </t>
  </si>
  <si>
    <t xml:space="preserve">Заведующий  кафедрой   _______________________________                        _____________________________                                         </t>
  </si>
  <si>
    <t>Заведующий  кафедрой_____________________________                                        ________________________________</t>
  </si>
  <si>
    <t>Виды выпускных квалификационных испытаний</t>
  </si>
  <si>
    <t>__Информационные системы и компьютерные технологии_______</t>
  </si>
  <si>
    <r>
      <t>_____</t>
    </r>
    <r>
      <rPr>
        <b/>
        <u/>
        <sz val="11"/>
        <color theme="1"/>
        <rFont val="Times New Roman"/>
        <family val="1"/>
        <charset val="204"/>
      </rPr>
      <t>Информационные системы и компьютерные технологии</t>
    </r>
    <r>
      <rPr>
        <b/>
        <sz val="11"/>
        <color theme="1"/>
        <rFont val="Times New Roman"/>
        <family val="1"/>
        <charset val="204"/>
      </rPr>
      <t>______</t>
    </r>
  </si>
  <si>
    <t>Информационные системы и технологии</t>
  </si>
  <si>
    <r>
      <t>Заведующий  кафедрой                  ____________________________                      ______</t>
    </r>
    <r>
      <rPr>
        <u/>
        <sz val="11"/>
        <color theme="1"/>
        <rFont val="Times New Roman"/>
        <family val="1"/>
        <charset val="204"/>
      </rPr>
      <t>Растягаев Д.В.</t>
    </r>
    <r>
      <rPr>
        <sz val="11"/>
        <color theme="1"/>
        <rFont val="Times New Roman"/>
        <family val="1"/>
        <charset val="204"/>
      </rPr>
      <t xml:space="preserve">_____                                                           </t>
    </r>
  </si>
  <si>
    <r>
      <t>Заведующий  кафедрой                  ____________________________                      _____</t>
    </r>
    <r>
      <rPr>
        <u/>
        <sz val="11"/>
        <color theme="1"/>
        <rFont val="Times New Roman"/>
        <family val="1"/>
        <charset val="204"/>
      </rPr>
      <t>Скородумов Б.И.</t>
    </r>
    <r>
      <rPr>
        <sz val="11"/>
        <color theme="1"/>
        <rFont val="Times New Roman"/>
        <family val="1"/>
        <charset val="204"/>
      </rPr>
      <t xml:space="preserve">____                                                           </t>
    </r>
  </si>
  <si>
    <r>
      <t>Заведующий  кафедрой                  ____________________________                      ____</t>
    </r>
    <r>
      <rPr>
        <u/>
        <sz val="11"/>
        <color theme="1"/>
        <rFont val="Times New Roman"/>
        <family val="1"/>
        <charset val="204"/>
      </rPr>
      <t>Лабунец Л.В.</t>
    </r>
    <r>
      <rPr>
        <sz val="11"/>
        <color theme="1"/>
        <rFont val="Times New Roman"/>
        <family val="1"/>
        <charset val="204"/>
      </rPr>
      <t xml:space="preserve">___                                                           </t>
    </r>
  </si>
  <si>
    <t>-</t>
  </si>
  <si>
    <r>
      <t>__</t>
    </r>
    <r>
      <rPr>
        <b/>
        <u/>
        <sz val="11"/>
        <color theme="1"/>
        <rFont val="Times New Roman"/>
        <family val="1"/>
        <charset val="204"/>
      </rPr>
      <t>230201.65</t>
    </r>
    <r>
      <rPr>
        <b/>
        <sz val="11"/>
        <color theme="1"/>
        <rFont val="Times New Roman"/>
        <family val="1"/>
        <charset val="204"/>
      </rPr>
      <t>_</t>
    </r>
    <r>
      <rPr>
        <b/>
        <u/>
        <sz val="11"/>
        <color theme="1"/>
        <rFont val="Times New Roman"/>
        <family val="1"/>
        <charset val="204"/>
      </rPr>
      <t>Информационные системы и технологии</t>
    </r>
    <r>
      <rPr>
        <b/>
        <sz val="11"/>
        <color theme="1"/>
        <rFont val="Times New Roman"/>
        <family val="1"/>
        <charset val="204"/>
      </rPr>
      <t>______________</t>
    </r>
  </si>
  <si>
    <r>
      <t>__</t>
    </r>
    <r>
      <rPr>
        <b/>
        <u/>
        <sz val="11"/>
        <color theme="1"/>
        <rFont val="Times New Roman"/>
        <family val="1"/>
        <charset val="204"/>
      </rPr>
      <t>230201.65</t>
    </r>
    <r>
      <rPr>
        <b/>
        <sz val="11"/>
        <color theme="1"/>
        <rFont val="Times New Roman"/>
        <family val="1"/>
        <charset val="204"/>
      </rPr>
      <t>___</t>
    </r>
    <r>
      <rPr>
        <b/>
        <u/>
        <sz val="11"/>
        <color theme="1"/>
        <rFont val="Times New Roman"/>
        <family val="1"/>
        <charset val="204"/>
      </rPr>
      <t>Информационные системы и технологии</t>
    </r>
    <r>
      <rPr>
        <b/>
        <sz val="11"/>
        <color theme="1"/>
        <rFont val="Times New Roman"/>
        <family val="1"/>
        <charset val="204"/>
      </rPr>
      <t>______________</t>
    </r>
  </si>
  <si>
    <r>
      <t>__</t>
    </r>
    <r>
      <rPr>
        <b/>
        <u/>
        <sz val="11"/>
        <color theme="1"/>
        <rFont val="Times New Roman"/>
        <family val="1"/>
        <charset val="204"/>
      </rPr>
      <t>09.04.02</t>
    </r>
    <r>
      <rPr>
        <b/>
        <sz val="11"/>
        <color theme="1"/>
        <rFont val="Times New Roman"/>
        <family val="1"/>
        <charset val="204"/>
      </rPr>
      <t>_</t>
    </r>
    <r>
      <rPr>
        <b/>
        <u/>
        <sz val="11"/>
        <color theme="1"/>
        <rFont val="Times New Roman"/>
        <family val="1"/>
        <charset val="204"/>
      </rPr>
      <t>Информационные системы и технологии</t>
    </r>
    <r>
      <rPr>
        <b/>
        <sz val="11"/>
        <color theme="1"/>
        <rFont val="Times New Roman"/>
        <family val="1"/>
        <charset val="204"/>
      </rPr>
      <t>______________</t>
    </r>
  </si>
  <si>
    <r>
      <t>Заведующий  кафедрой                  ____________________________                      ____</t>
    </r>
    <r>
      <rPr>
        <u/>
        <sz val="11"/>
        <color theme="1"/>
        <rFont val="Times New Roman"/>
        <family val="1"/>
        <charset val="204"/>
      </rPr>
      <t>Скородкмов Б.И.</t>
    </r>
    <r>
      <rPr>
        <sz val="11"/>
        <color theme="1"/>
        <rFont val="Times New Roman"/>
        <family val="1"/>
        <charset val="204"/>
      </rPr>
      <t xml:space="preserve">___                                                           </t>
    </r>
  </si>
  <si>
    <r>
      <t>__</t>
    </r>
    <r>
      <rPr>
        <b/>
        <u/>
        <sz val="11"/>
        <color theme="1"/>
        <rFont val="Times New Roman"/>
        <family val="1"/>
        <charset val="204"/>
      </rPr>
      <t>230400.68</t>
    </r>
    <r>
      <rPr>
        <b/>
        <sz val="11"/>
        <color theme="1"/>
        <rFont val="Times New Roman"/>
        <family val="1"/>
        <charset val="204"/>
      </rPr>
      <t>___</t>
    </r>
    <r>
      <rPr>
        <b/>
        <u/>
        <sz val="11"/>
        <color theme="1"/>
        <rFont val="Times New Roman"/>
        <family val="1"/>
        <charset val="204"/>
      </rPr>
      <t>Информационные системы и технологии</t>
    </r>
    <r>
      <rPr>
        <b/>
        <sz val="11"/>
        <color theme="1"/>
        <rFont val="Times New Roman"/>
        <family val="1"/>
        <charset val="204"/>
      </rPr>
      <t>______________</t>
    </r>
  </si>
  <si>
    <t>Прикладная информатика</t>
  </si>
  <si>
    <t>Прикладная информатика (в экономике)</t>
  </si>
  <si>
    <r>
      <t>__</t>
    </r>
    <r>
      <rPr>
        <b/>
        <u/>
        <sz val="11"/>
        <color theme="1"/>
        <rFont val="Times New Roman"/>
        <family val="1"/>
        <charset val="204"/>
      </rPr>
      <t>080801.65</t>
    </r>
    <r>
      <rPr>
        <b/>
        <sz val="11"/>
        <color theme="1"/>
        <rFont val="Times New Roman"/>
        <family val="1"/>
        <charset val="204"/>
      </rPr>
      <t>___</t>
    </r>
    <r>
      <rPr>
        <b/>
        <u/>
        <sz val="11"/>
        <color theme="1"/>
        <rFont val="Times New Roman"/>
        <family val="1"/>
        <charset val="204"/>
      </rPr>
      <t>Прикладная информатика (в экономике)</t>
    </r>
    <r>
      <rPr>
        <b/>
        <sz val="11"/>
        <color theme="1"/>
        <rFont val="Times New Roman"/>
        <family val="1"/>
        <charset val="204"/>
      </rPr>
      <t>______________</t>
    </r>
  </si>
  <si>
    <r>
      <t>__</t>
    </r>
    <r>
      <rPr>
        <b/>
        <u/>
        <sz val="11"/>
        <color theme="1"/>
        <rFont val="Times New Roman"/>
        <family val="1"/>
        <charset val="204"/>
      </rPr>
      <t>09.04.03</t>
    </r>
    <r>
      <rPr>
        <b/>
        <sz val="11"/>
        <color theme="1"/>
        <rFont val="Times New Roman"/>
        <family val="1"/>
        <charset val="204"/>
      </rPr>
      <t>___</t>
    </r>
    <r>
      <rPr>
        <b/>
        <u/>
        <sz val="11"/>
        <color theme="1"/>
        <rFont val="Times New Roman"/>
        <family val="1"/>
        <charset val="204"/>
      </rPr>
      <t xml:space="preserve">Прикладная информатика </t>
    </r>
    <r>
      <rPr>
        <b/>
        <sz val="11"/>
        <color theme="1"/>
        <rFont val="Times New Roman"/>
        <family val="1"/>
        <charset val="204"/>
      </rPr>
      <t>_____________</t>
    </r>
  </si>
  <si>
    <t xml:space="preserve">Прикладная информатика </t>
  </si>
  <si>
    <r>
      <t>__</t>
    </r>
    <r>
      <rPr>
        <b/>
        <u/>
        <sz val="11"/>
        <color theme="1"/>
        <rFont val="Times New Roman"/>
        <family val="1"/>
        <charset val="204"/>
      </rPr>
      <t>230700.68</t>
    </r>
    <r>
      <rPr>
        <b/>
        <sz val="11"/>
        <color theme="1"/>
        <rFont val="Times New Roman"/>
        <family val="1"/>
        <charset val="204"/>
      </rPr>
      <t>___</t>
    </r>
    <r>
      <rPr>
        <b/>
        <u/>
        <sz val="11"/>
        <color theme="1"/>
        <rFont val="Times New Roman"/>
        <family val="1"/>
        <charset val="204"/>
      </rPr>
      <t xml:space="preserve">Прикладная информатика </t>
    </r>
    <r>
      <rPr>
        <b/>
        <sz val="11"/>
        <color theme="1"/>
        <rFont val="Times New Roman"/>
        <family val="1"/>
        <charset val="204"/>
      </rPr>
      <t>_____________</t>
    </r>
  </si>
  <si>
    <t xml:space="preserve">Бизнес-информатика </t>
  </si>
  <si>
    <r>
      <t>Заведующий  кафедрой                  ____________________________                      ____</t>
    </r>
    <r>
      <rPr>
        <u/>
        <sz val="11"/>
        <color theme="1"/>
        <rFont val="Times New Roman"/>
        <family val="1"/>
        <charset val="204"/>
      </rPr>
      <t>Скородумов Б.И.</t>
    </r>
    <r>
      <rPr>
        <sz val="11"/>
        <color theme="1"/>
        <rFont val="Times New Roman"/>
        <family val="1"/>
        <charset val="204"/>
      </rPr>
      <t xml:space="preserve">___                                                           </t>
    </r>
  </si>
  <si>
    <t>Информатика и вычислительная техника</t>
  </si>
  <si>
    <r>
      <t>__</t>
    </r>
    <r>
      <rPr>
        <b/>
        <u/>
        <sz val="11"/>
        <color theme="1"/>
        <rFont val="Times New Roman"/>
        <family val="1"/>
        <charset val="204"/>
      </rPr>
      <t>09.06.01</t>
    </r>
    <r>
      <rPr>
        <b/>
        <sz val="11"/>
        <color theme="1"/>
        <rFont val="Times New Roman"/>
        <family val="1"/>
        <charset val="204"/>
      </rPr>
      <t>___</t>
    </r>
    <r>
      <rPr>
        <b/>
        <u/>
        <sz val="11"/>
        <color theme="1"/>
        <rFont val="Times New Roman"/>
        <family val="1"/>
        <charset val="204"/>
      </rPr>
      <t xml:space="preserve">Информатика и вычислительная техника </t>
    </r>
    <r>
      <rPr>
        <b/>
        <sz val="11"/>
        <color theme="1"/>
        <rFont val="Times New Roman"/>
        <family val="1"/>
        <charset val="204"/>
      </rPr>
      <t>_____________</t>
    </r>
  </si>
  <si>
    <t>Математическое обеспечение и администрирование информационных систем</t>
  </si>
  <si>
    <r>
      <t>Заведующий  кафедрой                  ____________________________                      ____</t>
    </r>
    <r>
      <rPr>
        <u/>
        <sz val="11"/>
        <color theme="1"/>
        <rFont val="Times New Roman"/>
        <family val="1"/>
        <charset val="204"/>
      </rPr>
      <t>Крюковский А.С.</t>
    </r>
    <r>
      <rPr>
        <sz val="11"/>
        <color theme="1"/>
        <rFont val="Times New Roman"/>
        <family val="1"/>
        <charset val="204"/>
      </rPr>
      <t xml:space="preserve">___                                                           </t>
    </r>
  </si>
  <si>
    <t>Прикладная математика и информатика</t>
  </si>
  <si>
    <r>
      <t>__</t>
    </r>
    <r>
      <rPr>
        <b/>
        <u/>
        <sz val="11"/>
        <color theme="1"/>
        <rFont val="Times New Roman"/>
        <family val="1"/>
        <charset val="204"/>
      </rPr>
      <t>010400.68 Прикладная математика и информатика</t>
    </r>
    <r>
      <rPr>
        <b/>
        <sz val="11"/>
        <color theme="1"/>
        <rFont val="Times New Roman"/>
        <family val="1"/>
        <charset val="204"/>
      </rPr>
      <t>_____________</t>
    </r>
  </si>
  <si>
    <r>
      <t>Заведующий  кафедрой _________________________________                                     __________</t>
    </r>
    <r>
      <rPr>
        <u/>
        <sz val="11"/>
        <color theme="1"/>
        <rFont val="Times New Roman"/>
        <family val="1"/>
        <charset val="204"/>
      </rPr>
      <t>Растягаев Д.В.</t>
    </r>
    <r>
      <rPr>
        <sz val="11"/>
        <color theme="1"/>
        <rFont val="Times New Roman"/>
        <family val="1"/>
        <charset val="204"/>
      </rPr>
      <t>______________</t>
    </r>
  </si>
  <si>
    <r>
      <t>Заведующий  кафедрой _________________________________                                     __________</t>
    </r>
    <r>
      <rPr>
        <u/>
        <sz val="11"/>
        <color theme="1"/>
        <rFont val="Times New Roman"/>
        <family val="1"/>
        <charset val="204"/>
      </rPr>
      <t>Скородумов Б.И.</t>
    </r>
    <r>
      <rPr>
        <sz val="11"/>
        <color theme="1"/>
        <rFont val="Times New Roman"/>
        <family val="1"/>
        <charset val="204"/>
      </rPr>
      <t>______________</t>
    </r>
  </si>
  <si>
    <r>
      <t>Заведующий  кафедрой _________________________________                                     _________</t>
    </r>
    <r>
      <rPr>
        <u/>
        <sz val="11"/>
        <color theme="1"/>
        <rFont val="Times New Roman"/>
        <family val="1"/>
        <charset val="204"/>
      </rPr>
      <t>Лабунец Л.В.</t>
    </r>
    <r>
      <rPr>
        <sz val="11"/>
        <color theme="1"/>
        <rFont val="Times New Roman"/>
        <family val="1"/>
        <charset val="204"/>
      </rPr>
      <t>______________</t>
    </r>
  </si>
  <si>
    <t>Моделирование процессов и систем</t>
  </si>
  <si>
    <t>Технологии программирования</t>
  </si>
  <si>
    <t>Проектирование телекоммуникационных  систем и сетей</t>
  </si>
  <si>
    <t>Протоколы и интерфейсы информационных систем</t>
  </si>
  <si>
    <t>Бакалаврская работа</t>
  </si>
  <si>
    <t>Программно-аппаратные средства обеспечения информационной безопасности</t>
  </si>
  <si>
    <t>Защита информации в отечественных и зарубежных информационных системах</t>
  </si>
  <si>
    <t>Проектирование клиент-серверных информационных систем</t>
  </si>
  <si>
    <t>Предметно-ориентированные информационные системы</t>
  </si>
  <si>
    <t>Программная инженерия</t>
  </si>
  <si>
    <t>Проектирование информационных систем</t>
  </si>
  <si>
    <t>Разработка программных приложений</t>
  </si>
  <si>
    <t>Объектно-ориентированный анализ и программирование</t>
  </si>
  <si>
    <t xml:space="preserve">Программирование </t>
  </si>
  <si>
    <r>
      <t>Заведующий  кафедрой _________________________________                                     _________</t>
    </r>
    <r>
      <rPr>
        <u/>
        <sz val="11"/>
        <color theme="1"/>
        <rFont val="Times New Roman"/>
        <family val="1"/>
        <charset val="204"/>
      </rPr>
      <t>Скородумов Б.И.</t>
    </r>
    <r>
      <rPr>
        <sz val="11"/>
        <color theme="1"/>
        <rFont val="Times New Roman"/>
        <family val="1"/>
        <charset val="204"/>
      </rPr>
      <t>______________</t>
    </r>
  </si>
  <si>
    <t>Электротехника, электроника и схемотехника</t>
  </si>
  <si>
    <t>Программирование</t>
  </si>
  <si>
    <t>Информационноаналитическая деятельность по обеспечению комплексной безопасности</t>
  </si>
  <si>
    <r>
      <t>Заведующий  кафедрой _________________________________                                     _________</t>
    </r>
    <r>
      <rPr>
        <u/>
        <sz val="11"/>
        <color theme="1"/>
        <rFont val="Times New Roman"/>
        <family val="1"/>
        <charset val="204"/>
      </rPr>
      <t>Крюковский А.С.</t>
    </r>
    <r>
      <rPr>
        <sz val="11"/>
        <color theme="1"/>
        <rFont val="Times New Roman"/>
        <family val="1"/>
        <charset val="204"/>
      </rPr>
      <t>______________</t>
    </r>
  </si>
  <si>
    <t>Разработка  интернет-проектов</t>
  </si>
  <si>
    <t>Математические модели нелинейной динамики</t>
  </si>
  <si>
    <t>Нейронные сети</t>
  </si>
  <si>
    <t>Языки и методы программирования (Практикум на ЭВМ)</t>
  </si>
  <si>
    <t>Объектно-ориентированное программирование</t>
  </si>
  <si>
    <t>____230201.65 Информационные системы и технологии_______</t>
  </si>
  <si>
    <t>Технология программирования</t>
  </si>
  <si>
    <t>Дипломный проект</t>
  </si>
  <si>
    <t>Итоговый междисциплинарный экзамен</t>
  </si>
  <si>
    <r>
      <t>Заведующий  кафедрой _________________________________                                     _________</t>
    </r>
    <r>
      <rPr>
        <u/>
        <sz val="11"/>
        <color theme="1"/>
        <rFont val="Times New Roman"/>
        <family val="1"/>
        <charset val="204"/>
      </rPr>
      <t>Растягаев Д.В.</t>
    </r>
    <r>
      <rPr>
        <sz val="11"/>
        <color theme="1"/>
        <rFont val="Times New Roman"/>
        <family val="1"/>
        <charset val="204"/>
      </rPr>
      <t>______________</t>
    </r>
  </si>
  <si>
    <t>Проектирование  телекоммуникационных систем</t>
  </si>
  <si>
    <t>Разработка корпоративных информационных систем</t>
  </si>
  <si>
    <t>____080801.65 Прикладная информатика (в экономике)_______</t>
  </si>
  <si>
    <t>Экономика</t>
  </si>
  <si>
    <t>Технология внедрения корпоративных информационных систем</t>
  </si>
  <si>
    <t>Магистерская диссертация</t>
  </si>
  <si>
    <t>Государственный экзамен</t>
  </si>
  <si>
    <t>Объектно-ориентированное моделирование бизнес-процессов</t>
  </si>
  <si>
    <t>Использование информационных технологий в реинжиниринге бизнес-процессов</t>
  </si>
  <si>
    <t>____09.04.02 Информационные системы и технологии_______</t>
  </si>
  <si>
    <t>Методы исследования и моделирования информационных процессов и технологий</t>
  </si>
  <si>
    <r>
      <t>Заведующий  кафедрой _________________________________                                     _________</t>
    </r>
    <r>
      <rPr>
        <u/>
        <sz val="11"/>
        <color theme="1"/>
        <rFont val="Times New Roman"/>
        <family val="1"/>
        <charset val="204"/>
      </rPr>
      <t>Растягаев Д.В.</t>
    </r>
    <r>
      <rPr>
        <sz val="11"/>
        <color theme="1"/>
        <rFont val="Times New Roman"/>
        <family val="1"/>
        <charset val="204"/>
      </rPr>
      <t>_____________</t>
    </r>
  </si>
  <si>
    <t>Цифровая обработка сигналов в информационных и телекоммуникационных системах</t>
  </si>
  <si>
    <t>____230400.68 Информационные системы и технологии_______</t>
  </si>
  <si>
    <r>
      <t>Заведующий  кафедрой _________________________________                                     _________</t>
    </r>
    <r>
      <rPr>
        <u/>
        <sz val="11"/>
        <color theme="1"/>
        <rFont val="Times New Roman"/>
        <family val="1"/>
        <charset val="204"/>
      </rPr>
      <t>Скородумов Б.И.</t>
    </r>
    <r>
      <rPr>
        <sz val="11"/>
        <color theme="1"/>
        <rFont val="Times New Roman"/>
        <family val="1"/>
        <charset val="204"/>
      </rPr>
      <t>_____________</t>
    </r>
  </si>
  <si>
    <t>Проектирование, внедрение и эксплуатация средств и систем защиты информации</t>
  </si>
  <si>
    <t>____010400.68 Прикладная математика и информатика_______</t>
  </si>
  <si>
    <t>Современные компьютерные технологии</t>
  </si>
  <si>
    <t xml:space="preserve">Математическое моделирование физико-химических процессов и технологий </t>
  </si>
  <si>
    <t>Визуальное программирование</t>
  </si>
  <si>
    <r>
      <t>Заведующий  кафедрой _________________________________                                     _________</t>
    </r>
    <r>
      <rPr>
        <u/>
        <sz val="11"/>
        <color theme="1"/>
        <rFont val="Times New Roman"/>
        <family val="1"/>
        <charset val="204"/>
      </rPr>
      <t>Крюковский А.С.</t>
    </r>
    <r>
      <rPr>
        <sz val="11"/>
        <color theme="1"/>
        <rFont val="Times New Roman"/>
        <family val="1"/>
        <charset val="204"/>
      </rPr>
      <t>_____________</t>
    </r>
  </si>
  <si>
    <r>
      <t>______</t>
    </r>
    <r>
      <rPr>
        <b/>
        <u/>
        <sz val="11"/>
        <color theme="1"/>
        <rFont val="Times New Roman"/>
        <family val="1"/>
        <charset val="204"/>
      </rPr>
      <t>Информационные системы и компьютерные технологии</t>
    </r>
    <r>
      <rPr>
        <b/>
        <sz val="11"/>
        <color theme="1"/>
        <rFont val="Times New Roman"/>
        <family val="1"/>
        <charset val="204"/>
      </rPr>
      <t>______</t>
    </r>
  </si>
  <si>
    <r>
      <t>_______</t>
    </r>
    <r>
      <rPr>
        <b/>
        <u/>
        <sz val="9"/>
        <color theme="1"/>
        <rFont val="Times New Roman"/>
        <family val="1"/>
        <charset val="204"/>
      </rPr>
      <t>09.04.02 Информационные системы и технологии</t>
    </r>
    <r>
      <rPr>
        <sz val="9"/>
        <color theme="1"/>
        <rFont val="Times New Roman"/>
        <family val="1"/>
        <charset val="204"/>
      </rPr>
      <t>_______</t>
    </r>
  </si>
  <si>
    <t xml:space="preserve">  Информационные системы и технологии</t>
  </si>
  <si>
    <r>
      <t>_______</t>
    </r>
    <r>
      <rPr>
        <b/>
        <u/>
        <sz val="9"/>
        <color theme="1"/>
        <rFont val="Times New Roman"/>
        <family val="1"/>
        <charset val="204"/>
      </rPr>
      <t>230400.68 Информационные системы и технологии</t>
    </r>
    <r>
      <rPr>
        <sz val="9"/>
        <color theme="1"/>
        <rFont val="Times New Roman"/>
        <family val="1"/>
        <charset val="204"/>
      </rPr>
      <t>_______</t>
    </r>
  </si>
  <si>
    <r>
      <t>_______</t>
    </r>
    <r>
      <rPr>
        <b/>
        <u/>
        <sz val="9"/>
        <color theme="1"/>
        <rFont val="Times New Roman"/>
        <family val="1"/>
        <charset val="204"/>
      </rPr>
      <t>09.04.03 Прикладная информатика</t>
    </r>
    <r>
      <rPr>
        <sz val="9"/>
        <color theme="1"/>
        <rFont val="Times New Roman"/>
        <family val="1"/>
        <charset val="204"/>
      </rPr>
      <t>_______</t>
    </r>
  </si>
  <si>
    <r>
      <t>_______</t>
    </r>
    <r>
      <rPr>
        <b/>
        <u/>
        <sz val="9"/>
        <color theme="1"/>
        <rFont val="Times New Roman"/>
        <family val="1"/>
        <charset val="204"/>
      </rPr>
      <t>230700.68 Прикладная информатика</t>
    </r>
    <r>
      <rPr>
        <sz val="9"/>
        <color theme="1"/>
        <rFont val="Times New Roman"/>
        <family val="1"/>
        <charset val="204"/>
      </rPr>
      <t>_______</t>
    </r>
  </si>
  <si>
    <r>
      <t>_______</t>
    </r>
    <r>
      <rPr>
        <b/>
        <u/>
        <sz val="9"/>
        <color theme="1"/>
        <rFont val="Times New Roman"/>
        <family val="1"/>
        <charset val="204"/>
      </rPr>
      <t>010400.68 Прикладная математика и информатика</t>
    </r>
    <r>
      <rPr>
        <sz val="9"/>
        <color theme="1"/>
        <rFont val="Times New Roman"/>
        <family val="1"/>
        <charset val="204"/>
      </rPr>
      <t>_______</t>
    </r>
  </si>
  <si>
    <r>
      <t>Заведующий  кафедрой                _________________________________                      _____</t>
    </r>
    <r>
      <rPr>
        <u/>
        <sz val="11"/>
        <color theme="1"/>
        <rFont val="Times New Roman"/>
        <family val="1"/>
        <charset val="204"/>
      </rPr>
      <t>Растягаев Д.В.</t>
    </r>
    <r>
      <rPr>
        <sz val="11"/>
        <color theme="1"/>
        <rFont val="Times New Roman"/>
        <family val="1"/>
        <charset val="204"/>
      </rPr>
      <t xml:space="preserve">________                                                                              </t>
    </r>
  </si>
  <si>
    <r>
      <t>Заведующий  кафедрой                _________________________________                      ____</t>
    </r>
    <r>
      <rPr>
        <u/>
        <sz val="11"/>
        <color theme="1"/>
        <rFont val="Times New Roman"/>
        <family val="1"/>
        <charset val="204"/>
      </rPr>
      <t>Скородумов Б.И.</t>
    </r>
    <r>
      <rPr>
        <sz val="11"/>
        <color theme="1"/>
        <rFont val="Times New Roman"/>
        <family val="1"/>
        <charset val="204"/>
      </rPr>
      <t xml:space="preserve">_______                                                                              </t>
    </r>
  </si>
  <si>
    <r>
      <t>Заведующий  кафедрой                _________________________________                      ____</t>
    </r>
    <r>
      <rPr>
        <u/>
        <sz val="11"/>
        <color theme="1"/>
        <rFont val="Times New Roman"/>
        <family val="1"/>
        <charset val="204"/>
      </rPr>
      <t>Лабунец Л.В.</t>
    </r>
    <r>
      <rPr>
        <sz val="11"/>
        <color theme="1"/>
        <rFont val="Times New Roman"/>
        <family val="1"/>
        <charset val="204"/>
      </rPr>
      <t xml:space="preserve">_____                                                                              </t>
    </r>
  </si>
  <si>
    <r>
      <t>Заведующий  кафедрой                _________________________________                      ____</t>
    </r>
    <r>
      <rPr>
        <u/>
        <sz val="11"/>
        <color theme="1"/>
        <rFont val="Times New Roman"/>
        <family val="1"/>
        <charset val="204"/>
      </rPr>
      <t>Лабунец Л.В.</t>
    </r>
    <r>
      <rPr>
        <sz val="11"/>
        <color theme="1"/>
        <rFont val="Times New Roman"/>
        <family val="1"/>
        <charset val="204"/>
      </rPr>
      <t xml:space="preserve">______                                                                              </t>
    </r>
  </si>
  <si>
    <r>
      <t>Заведующий  кафедрой                _________________________________                      _____</t>
    </r>
    <r>
      <rPr>
        <u/>
        <sz val="11"/>
        <color theme="1"/>
        <rFont val="Times New Roman"/>
        <family val="1"/>
        <charset val="204"/>
      </rPr>
      <t>Крюковский А.С.</t>
    </r>
    <r>
      <rPr>
        <sz val="11"/>
        <color theme="1"/>
        <rFont val="Times New Roman"/>
        <family val="1"/>
        <charset val="204"/>
      </rPr>
      <t xml:space="preserve">______                                                                              </t>
    </r>
  </si>
  <si>
    <t>к.ф.-м.н. профессор Палкин Е.А.</t>
  </si>
  <si>
    <t>д.ф.-м.н., профессор Крюковский А.С.</t>
  </si>
  <si>
    <t>д.т.н., профессор Клименко И.С.</t>
  </si>
  <si>
    <t>д.т.н., профессор Агеев А.А.</t>
  </si>
  <si>
    <t>18</t>
  </si>
  <si>
    <t>Студенты, прошедшие стажировку за границей не менее 1 семестра (из строки 1)</t>
  </si>
  <si>
    <t>17</t>
  </si>
  <si>
    <t>выбыло по другим причинам</t>
  </si>
  <si>
    <t>призвано в ряды Вооруженных Сил</t>
  </si>
  <si>
    <t>из них (из стр. 13) не прошли итоговую аттестацию</t>
  </si>
  <si>
    <t>из них (из стр. 12) по неуспеваемости</t>
  </si>
  <si>
    <t xml:space="preserve">отчислено </t>
  </si>
  <si>
    <t>добровольно оставили образовательную организацию</t>
  </si>
  <si>
    <t>по болезни</t>
  </si>
  <si>
    <t>переведено в другие образовательные организации высшего образования</t>
  </si>
  <si>
    <t>09</t>
  </si>
  <si>
    <t>из них:                                                                                                                                                          переведено на другие формы обучения в данной образовательной организации</t>
  </si>
  <si>
    <t>08</t>
  </si>
  <si>
    <t>Выбыло студентов – всего (сумма строк 09–13, 16, 17)</t>
  </si>
  <si>
    <t>07</t>
  </si>
  <si>
    <t>прибыло по другим причинам</t>
  </si>
  <si>
    <t>06</t>
  </si>
  <si>
    <t>возвратились из рядов Вооруженных Сил</t>
  </si>
  <si>
    <t>05</t>
  </si>
  <si>
    <t>возвратились из числа ранее отчисленных</t>
  </si>
  <si>
    <t>04</t>
  </si>
  <si>
    <t>переведено из других образовательных организаций высшего образования</t>
  </si>
  <si>
    <t>03</t>
  </si>
  <si>
    <t>из них:                                                                                                                                                                                                                                                        переведено с других форм обучения данной образовательной организации</t>
  </si>
  <si>
    <t>02</t>
  </si>
  <si>
    <t>Прибыло студентов – всего (сумма строк 03–07)</t>
  </si>
  <si>
    <t>01</t>
  </si>
  <si>
    <t>Численность студентов на начало предыдущего учебного года (на 1.10.2013)</t>
  </si>
  <si>
    <t>с полным возмещением стоимости обучения</t>
  </si>
  <si>
    <t>за счет бюджетных ассигнований федерального бюджета</t>
  </si>
  <si>
    <t>из них</t>
  </si>
  <si>
    <t>магистратуры</t>
  </si>
  <si>
    <t>специалитета</t>
  </si>
  <si>
    <t>бакалавриата</t>
  </si>
  <si>
    <t>в том числе по программам</t>
  </si>
  <si>
    <t>Всего (сумма гр.4,7,10)</t>
  </si>
  <si>
    <t>Сведения о движении контингента студентов с 01.10.2013 - 01.10.2014 года.</t>
  </si>
  <si>
    <r>
      <t>_____</t>
    </r>
    <r>
      <rPr>
        <b/>
        <u/>
        <sz val="11"/>
        <color theme="1"/>
        <rFont val="Times New Roman"/>
        <family val="1"/>
        <charset val="204"/>
      </rPr>
      <t>Информационные системы и компьютерные технологии</t>
    </r>
    <r>
      <rPr>
        <b/>
        <sz val="11"/>
        <color theme="1"/>
        <rFont val="Times New Roman"/>
        <family val="1"/>
        <charset val="204"/>
      </rPr>
      <t>_____</t>
    </r>
  </si>
  <si>
    <r>
      <t>Заведующий  кафедрой ____________________________       __</t>
    </r>
    <r>
      <rPr>
        <u/>
        <sz val="12"/>
        <color theme="1"/>
        <rFont val="Times New Roman"/>
        <family val="1"/>
        <charset val="204"/>
      </rPr>
      <t>Лабунец Л.В.</t>
    </r>
    <r>
      <rPr>
        <sz val="12"/>
        <color theme="1"/>
        <rFont val="Times New Roman"/>
        <family val="1"/>
        <charset val="204"/>
      </rPr>
      <t>________</t>
    </r>
  </si>
  <si>
    <r>
      <t>Заведующий  кафедрой ____________________________       __</t>
    </r>
    <r>
      <rPr>
        <u/>
        <sz val="12"/>
        <color theme="1"/>
        <rFont val="Times New Roman"/>
        <family val="1"/>
        <charset val="204"/>
      </rPr>
      <t>Крюковский А.С.</t>
    </r>
    <r>
      <rPr>
        <sz val="12"/>
        <color theme="1"/>
        <rFont val="Times New Roman"/>
        <family val="1"/>
        <charset val="204"/>
      </rPr>
      <t>________</t>
    </r>
  </si>
  <si>
    <r>
      <t>Заведующий  кафедрой ____________________________       __</t>
    </r>
    <r>
      <rPr>
        <u/>
        <sz val="12"/>
        <color theme="1"/>
        <rFont val="Times New Roman"/>
        <family val="1"/>
        <charset val="204"/>
      </rPr>
      <t>Растягаев Д.В.</t>
    </r>
    <r>
      <rPr>
        <sz val="12"/>
        <color theme="1"/>
        <rFont val="Times New Roman"/>
        <family val="1"/>
        <charset val="204"/>
      </rPr>
      <t>________</t>
    </r>
  </si>
  <si>
    <r>
      <t>Заведующий  кафедрой ____________________________       __</t>
    </r>
    <r>
      <rPr>
        <u/>
        <sz val="12"/>
        <color theme="1"/>
        <rFont val="Times New Roman"/>
        <family val="1"/>
        <charset val="204"/>
      </rPr>
      <t>Скородумов Б.И.</t>
    </r>
    <r>
      <rPr>
        <sz val="12"/>
        <color theme="1"/>
        <rFont val="Times New Roman"/>
        <family val="1"/>
        <charset val="204"/>
      </rPr>
      <t>________</t>
    </r>
  </si>
  <si>
    <r>
      <t>Заведующий  кафедрой ____________________________       __</t>
    </r>
    <r>
      <rPr>
        <u/>
        <sz val="12"/>
        <color theme="1"/>
        <rFont val="Times New Roman"/>
        <family val="1"/>
        <charset val="204"/>
      </rPr>
      <t>Скородумов Б.И.</t>
    </r>
    <r>
      <rPr>
        <sz val="12"/>
        <color theme="1"/>
        <rFont val="Times New Roman"/>
        <family val="1"/>
        <charset val="204"/>
      </rPr>
      <t>___</t>
    </r>
  </si>
  <si>
    <r>
      <t>_____</t>
    </r>
    <r>
      <rPr>
        <b/>
        <u/>
        <sz val="11"/>
        <color theme="1"/>
        <rFont val="Times New Roman"/>
        <family val="1"/>
        <charset val="204"/>
      </rPr>
      <t>080801.65 Прикладная информатика (в экономике)</t>
    </r>
    <r>
      <rPr>
        <b/>
        <sz val="11"/>
        <color theme="1"/>
        <rFont val="Times New Roman"/>
        <family val="1"/>
        <charset val="204"/>
      </rPr>
      <t>______</t>
    </r>
  </si>
  <si>
    <r>
      <t>Заведующий  кафедрой ____________________________       __</t>
    </r>
    <r>
      <rPr>
        <u/>
        <sz val="12"/>
        <color theme="1"/>
        <rFont val="Times New Roman"/>
        <family val="1"/>
        <charset val="204"/>
      </rPr>
      <t>Лабунец Л.В.</t>
    </r>
    <r>
      <rPr>
        <sz val="12"/>
        <color theme="1"/>
        <rFont val="Times New Roman"/>
        <family val="1"/>
        <charset val="204"/>
      </rPr>
      <t>___</t>
    </r>
  </si>
  <si>
    <r>
      <t>_____</t>
    </r>
    <r>
      <rPr>
        <b/>
        <u/>
        <sz val="11"/>
        <color theme="1"/>
        <rFont val="Times New Roman"/>
        <family val="1"/>
        <charset val="204"/>
      </rPr>
      <t>230201.65 Информационные системы и технологии</t>
    </r>
    <r>
      <rPr>
        <b/>
        <sz val="11"/>
        <color theme="1"/>
        <rFont val="Times New Roman"/>
        <family val="1"/>
        <charset val="204"/>
      </rPr>
      <t>______</t>
    </r>
  </si>
  <si>
    <r>
      <t>Заведующий  кафедрой ____________________________       __</t>
    </r>
    <r>
      <rPr>
        <u/>
        <sz val="12"/>
        <color theme="1"/>
        <rFont val="Times New Roman"/>
        <family val="1"/>
        <charset val="204"/>
      </rPr>
      <t>Растягаев Д.В.</t>
    </r>
    <r>
      <rPr>
        <sz val="12"/>
        <color theme="1"/>
        <rFont val="Times New Roman"/>
        <family val="1"/>
        <charset val="204"/>
      </rPr>
      <t>___</t>
    </r>
  </si>
  <si>
    <r>
      <t>_____</t>
    </r>
    <r>
      <rPr>
        <b/>
        <u/>
        <sz val="11"/>
        <color theme="1"/>
        <rFont val="Times New Roman"/>
        <family val="1"/>
        <charset val="204"/>
      </rPr>
      <t>09.04.03 Прикладная информатика</t>
    </r>
    <r>
      <rPr>
        <b/>
        <sz val="11"/>
        <color theme="1"/>
        <rFont val="Times New Roman"/>
        <family val="1"/>
        <charset val="204"/>
      </rPr>
      <t>______</t>
    </r>
  </si>
  <si>
    <r>
      <t>_____</t>
    </r>
    <r>
      <rPr>
        <b/>
        <u/>
        <sz val="11"/>
        <color theme="1"/>
        <rFont val="Times New Roman"/>
        <family val="1"/>
        <charset val="204"/>
      </rPr>
      <t>230700.68 Прикладная информатика</t>
    </r>
    <r>
      <rPr>
        <b/>
        <sz val="11"/>
        <color theme="1"/>
        <rFont val="Times New Roman"/>
        <family val="1"/>
        <charset val="204"/>
      </rPr>
      <t>______</t>
    </r>
  </si>
  <si>
    <r>
      <t>_____</t>
    </r>
    <r>
      <rPr>
        <b/>
        <u/>
        <sz val="11"/>
        <color theme="1"/>
        <rFont val="Times New Roman"/>
        <family val="1"/>
        <charset val="204"/>
      </rPr>
      <t>09.04.02 Информационные системы и технологии</t>
    </r>
    <r>
      <rPr>
        <b/>
        <sz val="11"/>
        <color theme="1"/>
        <rFont val="Times New Roman"/>
        <family val="1"/>
        <charset val="204"/>
      </rPr>
      <t>______</t>
    </r>
  </si>
  <si>
    <r>
      <t>_____</t>
    </r>
    <r>
      <rPr>
        <b/>
        <u/>
        <sz val="11"/>
        <color theme="1"/>
        <rFont val="Times New Roman"/>
        <family val="1"/>
        <charset val="204"/>
      </rPr>
      <t>230400.68 Информационные системы и технологии</t>
    </r>
    <r>
      <rPr>
        <b/>
        <sz val="11"/>
        <color theme="1"/>
        <rFont val="Times New Roman"/>
        <family val="1"/>
        <charset val="204"/>
      </rPr>
      <t>______</t>
    </r>
  </si>
  <si>
    <r>
      <t>_____</t>
    </r>
    <r>
      <rPr>
        <b/>
        <u/>
        <sz val="11"/>
        <color theme="1"/>
        <rFont val="Times New Roman"/>
        <family val="1"/>
        <charset val="204"/>
      </rPr>
      <t>010400.68 Прикладная математика и информатика</t>
    </r>
    <r>
      <rPr>
        <b/>
        <sz val="11"/>
        <color theme="1"/>
        <rFont val="Times New Roman"/>
        <family val="1"/>
        <charset val="204"/>
      </rPr>
      <t>______</t>
    </r>
  </si>
  <si>
    <r>
      <t>Заведующий  кафедрой ____________________________       __</t>
    </r>
    <r>
      <rPr>
        <u/>
        <sz val="12"/>
        <color theme="1"/>
        <rFont val="Times New Roman"/>
        <family val="1"/>
        <charset val="204"/>
      </rPr>
      <t>Крюковский А.С.</t>
    </r>
    <r>
      <rPr>
        <sz val="12"/>
        <color theme="1"/>
        <rFont val="Times New Roman"/>
        <family val="1"/>
        <charset val="204"/>
      </rPr>
      <t>___</t>
    </r>
  </si>
  <si>
    <r>
      <t>_____</t>
    </r>
    <r>
      <rPr>
        <b/>
        <u/>
        <sz val="11"/>
        <color theme="1"/>
        <rFont val="Times New Roman"/>
        <family val="1"/>
        <charset val="204"/>
      </rPr>
      <t>09.06.01 Информатика и вычислительная техника</t>
    </r>
    <r>
      <rPr>
        <b/>
        <sz val="11"/>
        <color theme="1"/>
        <rFont val="Times New Roman"/>
        <family val="1"/>
        <charset val="204"/>
      </rPr>
      <t>______</t>
    </r>
  </si>
  <si>
    <r>
      <t xml:space="preserve">                        ____</t>
    </r>
    <r>
      <rPr>
        <b/>
        <u/>
        <sz val="11"/>
        <color theme="1"/>
        <rFont val="Times New Roman"/>
        <family val="1"/>
        <charset val="204"/>
      </rPr>
      <t>Информационные системы и компьютерные технологии</t>
    </r>
    <r>
      <rPr>
        <b/>
        <sz val="11"/>
        <color theme="1"/>
        <rFont val="Times New Roman"/>
        <family val="1"/>
        <charset val="204"/>
      </rPr>
      <t>______</t>
    </r>
  </si>
  <si>
    <r>
      <t>___</t>
    </r>
    <r>
      <rPr>
        <b/>
        <u/>
        <sz val="11"/>
        <color theme="1"/>
        <rFont val="Times New Roman"/>
        <family val="1"/>
        <charset val="204"/>
      </rPr>
      <t>230201.65 Информационные системы и технологии</t>
    </r>
    <r>
      <rPr>
        <b/>
        <sz val="11"/>
        <color theme="1"/>
        <rFont val="Times New Roman"/>
        <family val="1"/>
        <charset val="204"/>
      </rPr>
      <t>___</t>
    </r>
  </si>
  <si>
    <r>
      <t xml:space="preserve">Заведующий  кафедрой       ______________________________________                 </t>
    </r>
    <r>
      <rPr>
        <u/>
        <sz val="12"/>
        <color theme="1"/>
        <rFont val="Times New Roman"/>
        <family val="1"/>
        <charset val="204"/>
      </rPr>
      <t xml:space="preserve">   Растягаев Д.В.</t>
    </r>
    <r>
      <rPr>
        <sz val="12"/>
        <color theme="1"/>
        <rFont val="Times New Roman"/>
        <family val="1"/>
        <charset val="204"/>
      </rPr>
      <t xml:space="preserve">____                                                                        </t>
    </r>
  </si>
  <si>
    <r>
      <t xml:space="preserve">Заведующий  кафедрой       ______________________________________                 </t>
    </r>
    <r>
      <rPr>
        <u/>
        <sz val="12"/>
        <color theme="1"/>
        <rFont val="Times New Roman"/>
        <family val="1"/>
        <charset val="204"/>
      </rPr>
      <t xml:space="preserve">   Скородумов Б.И.</t>
    </r>
    <r>
      <rPr>
        <sz val="12"/>
        <color theme="1"/>
        <rFont val="Times New Roman"/>
        <family val="1"/>
        <charset val="204"/>
      </rPr>
      <t xml:space="preserve">____                                                                        </t>
    </r>
  </si>
  <si>
    <r>
      <t xml:space="preserve">Заведующий  кафедрой       ______________________________________                 </t>
    </r>
    <r>
      <rPr>
        <u/>
        <sz val="12"/>
        <color theme="1"/>
        <rFont val="Times New Roman"/>
        <family val="1"/>
        <charset val="204"/>
      </rPr>
      <t xml:space="preserve">   Лабунец Л.В.</t>
    </r>
    <r>
      <rPr>
        <sz val="12"/>
        <color theme="1"/>
        <rFont val="Times New Roman"/>
        <family val="1"/>
        <charset val="204"/>
      </rPr>
      <t xml:space="preserve">____                                                                        </t>
    </r>
  </si>
  <si>
    <r>
      <t>__</t>
    </r>
    <r>
      <rPr>
        <b/>
        <u/>
        <sz val="11"/>
        <color theme="1"/>
        <rFont val="Times New Roman"/>
        <family val="1"/>
        <charset val="204"/>
      </rPr>
      <t>09.03.02 (230400.62)</t>
    </r>
    <r>
      <rPr>
        <b/>
        <sz val="11"/>
        <color theme="1"/>
        <rFont val="Times New Roman"/>
        <family val="1"/>
        <charset val="204"/>
      </rPr>
      <t>_</t>
    </r>
    <r>
      <rPr>
        <b/>
        <u/>
        <sz val="11"/>
        <color theme="1"/>
        <rFont val="Times New Roman"/>
        <family val="1"/>
        <charset val="204"/>
      </rPr>
      <t>Информационные системы и технологии</t>
    </r>
    <r>
      <rPr>
        <b/>
        <sz val="11"/>
        <color theme="1"/>
        <rFont val="Times New Roman"/>
        <family val="1"/>
        <charset val="204"/>
      </rPr>
      <t>______________</t>
    </r>
  </si>
  <si>
    <r>
      <t>_</t>
    </r>
    <r>
      <rPr>
        <b/>
        <u/>
        <sz val="11"/>
        <color theme="1"/>
        <rFont val="Times New Roman"/>
        <family val="1"/>
        <charset val="204"/>
      </rPr>
      <t>09.03.03_(230700.62)</t>
    </r>
    <r>
      <rPr>
        <b/>
        <sz val="11"/>
        <color theme="1"/>
        <rFont val="Times New Roman"/>
        <family val="1"/>
        <charset val="204"/>
      </rPr>
      <t>___</t>
    </r>
    <r>
      <rPr>
        <b/>
        <u/>
        <sz val="11"/>
        <color theme="1"/>
        <rFont val="Times New Roman"/>
        <family val="1"/>
        <charset val="204"/>
      </rPr>
      <t>Прикладная информатика</t>
    </r>
    <r>
      <rPr>
        <b/>
        <sz val="11"/>
        <color theme="1"/>
        <rFont val="Times New Roman"/>
        <family val="1"/>
        <charset val="204"/>
      </rPr>
      <t>______________</t>
    </r>
  </si>
  <si>
    <r>
      <t>_</t>
    </r>
    <r>
      <rPr>
        <b/>
        <u/>
        <sz val="11"/>
        <color theme="1"/>
        <rFont val="Times New Roman"/>
        <family val="1"/>
        <charset val="204"/>
      </rPr>
      <t>01.03.02_(010400.62) Прикладная математика и информатика</t>
    </r>
    <r>
      <rPr>
        <b/>
        <sz val="11"/>
        <color theme="1"/>
        <rFont val="Times New Roman"/>
        <family val="1"/>
        <charset val="204"/>
      </rPr>
      <t>___________+N126__</t>
    </r>
  </si>
  <si>
    <r>
      <t>_</t>
    </r>
    <r>
      <rPr>
        <b/>
        <u/>
        <sz val="11"/>
        <color theme="1"/>
        <rFont val="Times New Roman"/>
        <family val="1"/>
        <charset val="204"/>
      </rPr>
      <t xml:space="preserve">02.03.03_(010500.62) Математическое обеспечение и администрирование информационных систем </t>
    </r>
    <r>
      <rPr>
        <b/>
        <sz val="11"/>
        <color theme="1"/>
        <rFont val="Times New Roman"/>
        <family val="1"/>
        <charset val="204"/>
      </rPr>
      <t>_____________</t>
    </r>
  </si>
  <si>
    <r>
      <t>_</t>
    </r>
    <r>
      <rPr>
        <b/>
        <u/>
        <sz val="11"/>
        <color theme="1"/>
        <rFont val="Times New Roman"/>
        <family val="1"/>
        <charset val="204"/>
      </rPr>
      <t>09.03.01_(230100.62)</t>
    </r>
    <r>
      <rPr>
        <b/>
        <sz val="11"/>
        <color theme="1"/>
        <rFont val="Times New Roman"/>
        <family val="1"/>
        <charset val="204"/>
      </rPr>
      <t>___</t>
    </r>
    <r>
      <rPr>
        <b/>
        <u/>
        <sz val="11"/>
        <color theme="1"/>
        <rFont val="Times New Roman"/>
        <family val="1"/>
        <charset val="204"/>
      </rPr>
      <t xml:space="preserve">Информатика и вычислительная техника </t>
    </r>
    <r>
      <rPr>
        <b/>
        <sz val="11"/>
        <color theme="1"/>
        <rFont val="Times New Roman"/>
        <family val="1"/>
        <charset val="204"/>
      </rPr>
      <t>_____________</t>
    </r>
  </si>
  <si>
    <r>
      <t>_</t>
    </r>
    <r>
      <rPr>
        <b/>
        <u/>
        <sz val="11"/>
        <color theme="1"/>
        <rFont val="Times New Roman"/>
        <family val="1"/>
        <charset val="204"/>
      </rPr>
      <t>38.03.05_(080500.62)</t>
    </r>
    <r>
      <rPr>
        <b/>
        <sz val="11"/>
        <color theme="1"/>
        <rFont val="Times New Roman"/>
        <family val="1"/>
        <charset val="204"/>
      </rPr>
      <t>___</t>
    </r>
    <r>
      <rPr>
        <b/>
        <u/>
        <sz val="11"/>
        <color theme="1"/>
        <rFont val="Times New Roman"/>
        <family val="1"/>
        <charset val="204"/>
      </rPr>
      <t xml:space="preserve">Бизнес-информатика </t>
    </r>
    <r>
      <rPr>
        <b/>
        <sz val="11"/>
        <color theme="1"/>
        <rFont val="Times New Roman"/>
        <family val="1"/>
        <charset val="204"/>
      </rPr>
      <t>_____________</t>
    </r>
  </si>
  <si>
    <r>
      <t>_______</t>
    </r>
    <r>
      <rPr>
        <b/>
        <i/>
        <u/>
        <sz val="12"/>
        <rFont val="Times New Roman"/>
        <family val="1"/>
        <charset val="204"/>
      </rPr>
      <t>Информационные системы и компьютерные технологии</t>
    </r>
    <r>
      <rPr>
        <b/>
        <i/>
        <sz val="12"/>
        <rFont val="Times New Roman"/>
        <family val="1"/>
        <charset val="204"/>
      </rPr>
      <t>____________</t>
    </r>
  </si>
  <si>
    <r>
      <t>Заведующий  кафедрой                ____________________________       ________</t>
    </r>
    <r>
      <rPr>
        <u/>
        <sz val="12"/>
        <color theme="1"/>
        <rFont val="Times New Roman"/>
        <family val="1"/>
        <charset val="204"/>
      </rPr>
      <t>Лабунец Л.В.</t>
    </r>
    <r>
      <rPr>
        <sz val="12"/>
        <color theme="1"/>
        <rFont val="Times New Roman"/>
        <family val="1"/>
        <charset val="204"/>
      </rPr>
      <t>______</t>
    </r>
  </si>
  <si>
    <t xml:space="preserve">                                                   подпись                                                   фамилия, инициалы</t>
  </si>
  <si>
    <r>
      <t>Заведующий  кафедрой                ____________________________       ________</t>
    </r>
    <r>
      <rPr>
        <u/>
        <sz val="12"/>
        <color theme="1"/>
        <rFont val="Times New Roman"/>
        <family val="1"/>
        <charset val="204"/>
      </rPr>
      <t>Растягаев Д.В.</t>
    </r>
    <r>
      <rPr>
        <sz val="12"/>
        <color theme="1"/>
        <rFont val="Times New Roman"/>
        <family val="1"/>
        <charset val="204"/>
      </rPr>
      <t>______</t>
    </r>
  </si>
  <si>
    <r>
      <t>Заведующий  кафедрой                ____________________________       ________</t>
    </r>
    <r>
      <rPr>
        <u/>
        <sz val="12"/>
        <color theme="1"/>
        <rFont val="Times New Roman"/>
        <family val="1"/>
        <charset val="204"/>
      </rPr>
      <t>Скородумов Б.И.</t>
    </r>
    <r>
      <rPr>
        <sz val="12"/>
        <color theme="1"/>
        <rFont val="Times New Roman"/>
        <family val="1"/>
        <charset val="204"/>
      </rPr>
      <t>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</si>
  <si>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09.06.01  Информатика и вычислительная техника</t>
    </r>
    <r>
      <rPr>
        <b/>
        <sz val="12"/>
        <color theme="1"/>
        <rFont val="Times New Roman"/>
        <family val="1"/>
        <charset val="204"/>
      </rPr>
      <t>__________________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</si>
  <si>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09.04.02 (230400.68) Информационные системы и технологии</t>
    </r>
    <r>
      <rPr>
        <b/>
        <sz val="12"/>
        <color theme="1"/>
        <rFont val="Times New Roman"/>
        <family val="1"/>
        <charset val="204"/>
      </rPr>
      <t>__________________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</si>
  <si>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09.04.03 (230700.68) Прикладная информатика</t>
    </r>
    <r>
      <rPr>
        <b/>
        <sz val="12"/>
        <color theme="1"/>
        <rFont val="Times New Roman"/>
        <family val="1"/>
        <charset val="204"/>
      </rPr>
      <t>__________________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</si>
  <si>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09.03.03 (230700.62)  Прикладная информатика</t>
    </r>
    <r>
      <rPr>
        <b/>
        <sz val="12"/>
        <color theme="1"/>
        <rFont val="Times New Roman"/>
        <family val="1"/>
        <charset val="204"/>
      </rPr>
      <t>__________________</t>
    </r>
  </si>
  <si>
    <r>
      <t>Заведующий  кафедрой                ____________________________       ________</t>
    </r>
    <r>
      <rPr>
        <u/>
        <sz val="12"/>
        <color theme="1"/>
        <rFont val="Times New Roman"/>
        <family val="1"/>
        <charset val="204"/>
      </rPr>
      <t>Крюковский А.С.</t>
    </r>
    <r>
      <rPr>
        <sz val="12"/>
        <color theme="1"/>
        <rFont val="Times New Roman"/>
        <family val="1"/>
        <charset val="204"/>
      </rPr>
      <t>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</si>
  <si>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01.03.02 (010400.62)  Прикладная математика и информатика</t>
    </r>
    <r>
      <rPr>
        <b/>
        <sz val="12"/>
        <color theme="1"/>
        <rFont val="Times New Roman"/>
        <family val="1"/>
        <charset val="204"/>
      </rPr>
      <t>__________________</t>
    </r>
  </si>
  <si>
    <r>
      <t>Заведующий  кафедрой                ____________________________       ________</t>
    </r>
    <r>
      <rPr>
        <u/>
        <sz val="12"/>
        <color theme="1"/>
        <rFont val="Times New Roman"/>
        <family val="1"/>
        <charset val="204"/>
      </rPr>
      <t>Растягаев Д.В..</t>
    </r>
    <r>
      <rPr>
        <sz val="12"/>
        <color theme="1"/>
        <rFont val="Times New Roman"/>
        <family val="1"/>
        <charset val="204"/>
      </rPr>
      <t>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</si>
  <si>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02.03.03 (010500.62)  Математическое обеспечение и администрирование информационных систем</t>
    </r>
    <r>
      <rPr>
        <b/>
        <sz val="12"/>
        <color theme="1"/>
        <rFont val="Times New Roman"/>
        <family val="1"/>
        <charset val="204"/>
      </rPr>
      <t>__________________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</si>
  <si>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09.03.02 (230400.62)  Информационные системы и технологии</t>
    </r>
    <r>
      <rPr>
        <b/>
        <sz val="12"/>
        <color theme="1"/>
        <rFont val="Times New Roman"/>
        <family val="1"/>
        <charset val="204"/>
      </rPr>
      <t>__________________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</si>
  <si>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09.03.01 (230100.62)  Информатика и вычислительная техника</t>
    </r>
    <r>
      <rPr>
        <b/>
        <sz val="12"/>
        <color theme="1"/>
        <rFont val="Times New Roman"/>
        <family val="1"/>
        <charset val="204"/>
      </rPr>
      <t>__________________</t>
    </r>
  </si>
  <si>
    <r>
      <t>Информация о контингенте абитуриентов и обучающихся, зачисленных на 1 курс в 2014- 2015 учебном году по направлению подготовки                                                                                                                                                                                                          ____________</t>
    </r>
    <r>
      <rPr>
        <b/>
        <u/>
        <sz val="12"/>
        <color theme="1"/>
        <rFont val="Times New Roman"/>
        <family val="1"/>
        <charset val="204"/>
      </rPr>
      <t>38.03.03 (080500.62)  Бизнес-информатика</t>
    </r>
    <r>
      <rPr>
        <b/>
        <sz val="12"/>
        <color theme="1"/>
        <rFont val="Times New Roman"/>
        <family val="1"/>
        <charset val="204"/>
      </rPr>
      <t>__________________</t>
    </r>
  </si>
  <si>
    <r>
      <t>_________________________</t>
    </r>
    <r>
      <rPr>
        <b/>
        <u/>
        <sz val="11"/>
        <color theme="1"/>
        <rFont val="Calibri"/>
        <family val="2"/>
        <charset val="204"/>
        <scheme val="minor"/>
      </rPr>
      <t>Информационные системы и компьютерные технологии</t>
    </r>
    <r>
      <rPr>
        <sz val="11"/>
        <color theme="1"/>
        <rFont val="Calibri"/>
        <family val="2"/>
        <charset val="204"/>
        <scheme val="minor"/>
      </rPr>
      <t>_____________________</t>
    </r>
  </si>
  <si>
    <r>
      <t>__________</t>
    </r>
    <r>
      <rPr>
        <b/>
        <u/>
        <sz val="11"/>
        <color theme="1"/>
        <rFont val="Times New Roman"/>
        <family val="1"/>
        <charset val="204"/>
      </rPr>
      <t>38.03.05 (080500.62) Бизнес-информатика</t>
    </r>
    <r>
      <rPr>
        <b/>
        <sz val="11"/>
        <color theme="1"/>
        <rFont val="Times New Roman"/>
        <family val="1"/>
        <charset val="204"/>
      </rPr>
      <t>____________________</t>
    </r>
  </si>
  <si>
    <t>Архитектура предприятий</t>
  </si>
  <si>
    <r>
      <t>Заведующий  кафедрой          ____________________________       _______</t>
    </r>
    <r>
      <rPr>
        <u/>
        <sz val="12"/>
        <color theme="1"/>
        <rFont val="Times New Roman"/>
        <family val="1"/>
        <charset val="204"/>
      </rPr>
      <t>Лабунец Л.В.</t>
    </r>
    <r>
      <rPr>
        <sz val="12"/>
        <color theme="1"/>
        <rFont val="Times New Roman"/>
        <family val="1"/>
        <charset val="204"/>
      </rPr>
      <t>____</t>
    </r>
  </si>
  <si>
    <r>
      <t>__________</t>
    </r>
    <r>
      <rPr>
        <b/>
        <u/>
        <sz val="11"/>
        <color theme="1"/>
        <rFont val="Times New Roman"/>
        <family val="1"/>
        <charset val="204"/>
      </rPr>
      <t>09.03.01 (230100.62) Информатика и вычислительная техника</t>
    </r>
    <r>
      <rPr>
        <b/>
        <sz val="11"/>
        <color theme="1"/>
        <rFont val="Times New Roman"/>
        <family val="1"/>
        <charset val="204"/>
      </rPr>
      <t>____________________</t>
    </r>
  </si>
  <si>
    <t>Безопасность информационых систем</t>
  </si>
  <si>
    <r>
      <t>Заведующий  кафедрой          ____________________________       ______</t>
    </r>
    <r>
      <rPr>
        <u/>
        <sz val="12"/>
        <color theme="1"/>
        <rFont val="Times New Roman"/>
        <family val="1"/>
        <charset val="204"/>
      </rPr>
      <t>Скородумов Б.И.</t>
    </r>
    <r>
      <rPr>
        <sz val="12"/>
        <color theme="1"/>
        <rFont val="Times New Roman"/>
        <family val="1"/>
        <charset val="204"/>
      </rPr>
      <t>________</t>
    </r>
  </si>
  <si>
    <r>
      <t>Заведующий  кафедрой          ____________________________       ______</t>
    </r>
    <r>
      <rPr>
        <u/>
        <sz val="12"/>
        <color theme="1"/>
        <rFont val="Times New Roman"/>
        <family val="1"/>
        <charset val="204"/>
      </rPr>
      <t>Лабунец Л.В.</t>
    </r>
    <r>
      <rPr>
        <sz val="12"/>
        <color theme="1"/>
        <rFont val="Times New Roman"/>
        <family val="1"/>
        <charset val="204"/>
      </rPr>
      <t>________</t>
    </r>
  </si>
  <si>
    <r>
      <t>Заведующий  кафедрой          ____________________________       ______</t>
    </r>
    <r>
      <rPr>
        <u/>
        <sz val="12"/>
        <color theme="1"/>
        <rFont val="Times New Roman"/>
        <family val="1"/>
        <charset val="204"/>
      </rPr>
      <t>Растягаев Д.В.</t>
    </r>
    <r>
      <rPr>
        <sz val="12"/>
        <color theme="1"/>
        <rFont val="Times New Roman"/>
        <family val="1"/>
        <charset val="204"/>
      </rPr>
      <t>________</t>
    </r>
  </si>
  <si>
    <r>
      <t>__________</t>
    </r>
    <r>
      <rPr>
        <b/>
        <u/>
        <sz val="11"/>
        <color theme="1"/>
        <rFont val="Times New Roman"/>
        <family val="1"/>
        <charset val="204"/>
      </rPr>
      <t>09.03.02 (230400.62) Информационные системы и технологии</t>
    </r>
    <r>
      <rPr>
        <b/>
        <sz val="11"/>
        <color theme="1"/>
        <rFont val="Times New Roman"/>
        <family val="1"/>
        <charset val="204"/>
      </rPr>
      <t>____________________</t>
    </r>
  </si>
  <si>
    <r>
      <t>__________</t>
    </r>
    <r>
      <rPr>
        <b/>
        <u/>
        <sz val="11"/>
        <color theme="1"/>
        <rFont val="Times New Roman"/>
        <family val="1"/>
        <charset val="204"/>
      </rPr>
      <t>02.03.03 (010500.62) Математическое обеспечение и администрирование информационных систем</t>
    </r>
    <r>
      <rPr>
        <b/>
        <sz val="11"/>
        <color theme="1"/>
        <rFont val="Times New Roman"/>
        <family val="1"/>
        <charset val="204"/>
      </rPr>
      <t>____________________</t>
    </r>
  </si>
  <si>
    <t>Технология программного обеспечения</t>
  </si>
  <si>
    <r>
      <t>Заведующий  кафедрой          ____________________________       ______</t>
    </r>
    <r>
      <rPr>
        <u/>
        <sz val="12"/>
        <color theme="1"/>
        <rFont val="Times New Roman"/>
        <family val="1"/>
        <charset val="204"/>
      </rPr>
      <t>Крюковский А.С.</t>
    </r>
    <r>
      <rPr>
        <sz val="12"/>
        <color theme="1"/>
        <rFont val="Times New Roman"/>
        <family val="1"/>
        <charset val="204"/>
      </rPr>
      <t>________</t>
    </r>
  </si>
  <si>
    <r>
      <t>__________</t>
    </r>
    <r>
      <rPr>
        <b/>
        <u/>
        <sz val="11"/>
        <color theme="1"/>
        <rFont val="Times New Roman"/>
        <family val="1"/>
        <charset val="204"/>
      </rPr>
      <t>09.03.03 (230700.62) Прикладная информатика</t>
    </r>
    <r>
      <rPr>
        <b/>
        <sz val="11"/>
        <color theme="1"/>
        <rFont val="Times New Roman"/>
        <family val="1"/>
        <charset val="204"/>
      </rPr>
      <t>____________________</t>
    </r>
  </si>
  <si>
    <r>
      <t>__________</t>
    </r>
    <r>
      <rPr>
        <b/>
        <u/>
        <sz val="11"/>
        <color theme="1"/>
        <rFont val="Times New Roman"/>
        <family val="1"/>
        <charset val="204"/>
      </rPr>
      <t>01.03.02 (010400.62) Прикладная математика и  информатика</t>
    </r>
    <r>
      <rPr>
        <b/>
        <sz val="11"/>
        <color theme="1"/>
        <rFont val="Times New Roman"/>
        <family val="1"/>
        <charset val="204"/>
      </rPr>
      <t>____________________</t>
    </r>
  </si>
  <si>
    <t>Математическое моделирование и вычислительная математика</t>
  </si>
  <si>
    <r>
      <t>__________</t>
    </r>
    <r>
      <rPr>
        <b/>
        <u/>
        <sz val="11"/>
        <color theme="1"/>
        <rFont val="Times New Roman"/>
        <family val="1"/>
        <charset val="204"/>
      </rPr>
      <t>230201.65 Информационные системы и технологии</t>
    </r>
    <r>
      <rPr>
        <b/>
        <sz val="11"/>
        <color theme="1"/>
        <rFont val="Times New Roman"/>
        <family val="1"/>
        <charset val="204"/>
      </rPr>
      <t>____________________</t>
    </r>
  </si>
  <si>
    <r>
      <t>_________</t>
    </r>
    <r>
      <rPr>
        <b/>
        <u/>
        <sz val="11"/>
        <color theme="1"/>
        <rFont val="Times New Roman"/>
        <family val="1"/>
        <charset val="204"/>
      </rPr>
      <t>09.04.02</t>
    </r>
    <r>
      <rPr>
        <b/>
        <sz val="11"/>
        <color theme="1"/>
        <rFont val="Times New Roman"/>
        <family val="1"/>
        <charset val="204"/>
      </rPr>
      <t>_(</t>
    </r>
    <r>
      <rPr>
        <b/>
        <u/>
        <sz val="11"/>
        <color theme="1"/>
        <rFont val="Times New Roman"/>
        <family val="1"/>
        <charset val="204"/>
      </rPr>
      <t>230201.68) Информационные системы и технологии</t>
    </r>
    <r>
      <rPr>
        <b/>
        <sz val="11"/>
        <color theme="1"/>
        <rFont val="Times New Roman"/>
        <family val="1"/>
        <charset val="204"/>
      </rPr>
      <t>____________________</t>
    </r>
  </si>
  <si>
    <t>Реинжиниринг бизнес-процессов</t>
  </si>
  <si>
    <r>
      <t>__________</t>
    </r>
    <r>
      <rPr>
        <b/>
        <u/>
        <sz val="11"/>
        <color theme="1"/>
        <rFont val="Times New Roman"/>
        <family val="1"/>
        <charset val="204"/>
      </rPr>
      <t>09.04.03 (230700.68) Прикладная информатика</t>
    </r>
    <r>
      <rPr>
        <b/>
        <sz val="11"/>
        <color theme="1"/>
        <rFont val="Times New Roman"/>
        <family val="1"/>
        <charset val="204"/>
      </rPr>
      <t>____________________</t>
    </r>
  </si>
  <si>
    <r>
      <t>__________</t>
    </r>
    <r>
      <rPr>
        <b/>
        <u/>
        <sz val="11"/>
        <color theme="1"/>
        <rFont val="Times New Roman"/>
        <family val="1"/>
        <charset val="204"/>
      </rPr>
      <t>010400.68 Прикладная математика и информатика</t>
    </r>
    <r>
      <rPr>
        <b/>
        <sz val="11"/>
        <color theme="1"/>
        <rFont val="Times New Roman"/>
        <family val="1"/>
        <charset val="204"/>
      </rPr>
      <t>____________________</t>
    </r>
  </si>
  <si>
    <r>
      <t>__________</t>
    </r>
    <r>
      <rPr>
        <b/>
        <u/>
        <sz val="11"/>
        <color theme="1"/>
        <rFont val="Times New Roman"/>
        <family val="1"/>
        <charset val="204"/>
      </rPr>
      <t>080801.65 Прикладная информатика (в экономике)</t>
    </r>
    <r>
      <rPr>
        <b/>
        <sz val="11"/>
        <color theme="1"/>
        <rFont val="Times New Roman"/>
        <family val="1"/>
        <charset val="204"/>
      </rPr>
      <t>____________________</t>
    </r>
  </si>
  <si>
    <r>
      <t>__________</t>
    </r>
    <r>
      <rPr>
        <b/>
        <u/>
        <sz val="11"/>
        <color theme="1"/>
        <rFont val="Times New Roman"/>
        <family val="1"/>
        <charset val="204"/>
      </rPr>
      <t>351500.65 Математическое обеспечение и администрирование информационных систем</t>
    </r>
    <r>
      <rPr>
        <b/>
        <sz val="11"/>
        <color theme="1"/>
        <rFont val="Times New Roman"/>
        <family val="1"/>
        <charset val="204"/>
      </rPr>
      <t>____________________</t>
    </r>
  </si>
  <si>
    <r>
      <t xml:space="preserve">                         ______</t>
    </r>
    <r>
      <rPr>
        <b/>
        <u/>
        <sz val="11"/>
        <color theme="1"/>
        <rFont val="Times New Roman"/>
        <family val="1"/>
        <charset val="204"/>
      </rPr>
      <t>Информационные системы и компьютерные технологии</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</si>
  <si>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38.03.05 (080500.62) Бизнес-информатика</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</si>
  <si>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09.03.02 (230400.62) Информационные системы и технологии</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</si>
  <si>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09.03.03 (230700.62) Прикладная информатика</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</si>
  <si>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01.03.02 (010400.62) Прикладная математика и информатика</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</si>
  <si>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02.03.03 (010500.62) Математическое обеспечение и администрирование информационных систем</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</si>
  <si>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09.03.01 (230100.62) Информатика и вычислительная техника</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</si>
  <si>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230201.65 Информационные системы и технологии</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</si>
  <si>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080801.65 Прикладная информатика (в экономике)</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</si>
  <si>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351500.65 Математическое обеспечение и администрирование информационных систем</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</si>
  <si>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09.04.03 (230700.68) Прикладная информатика</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</si>
  <si>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09.04.02 (230400.68) Информационные системы и технологии</t>
    </r>
    <r>
      <rPr>
        <b/>
        <sz val="11"/>
        <color theme="1"/>
        <rFont val="Times New Roman"/>
        <family val="1"/>
        <charset val="204"/>
      </rPr>
      <t>__________</t>
    </r>
  </si>
  <si>
    <r>
      <t>Направление подготовки /специальность ___</t>
    </r>
    <r>
      <rPr>
        <b/>
        <u/>
        <sz val="11"/>
        <color theme="1"/>
        <rFont val="Times New Roman"/>
        <family val="1"/>
        <charset val="204"/>
      </rPr>
      <t>010400.68 Прикладная математика и информатика</t>
    </r>
    <r>
      <rPr>
        <b/>
        <sz val="11"/>
        <color theme="1"/>
        <rFont val="Times New Roman"/>
        <family val="1"/>
        <charset val="204"/>
      </rPr>
      <t>__________</t>
    </r>
  </si>
  <si>
    <r>
      <t>__</t>
    </r>
    <r>
      <rPr>
        <b/>
        <u/>
        <sz val="11"/>
        <color theme="1"/>
        <rFont val="Times New Roman"/>
        <family val="1"/>
        <charset val="204"/>
      </rPr>
      <t>09.03.02</t>
    </r>
    <r>
      <rPr>
        <b/>
        <sz val="11"/>
        <color theme="1"/>
        <rFont val="Times New Roman"/>
        <family val="1"/>
        <charset val="204"/>
      </rPr>
      <t>_(</t>
    </r>
    <r>
      <rPr>
        <b/>
        <u/>
        <sz val="11"/>
        <color theme="1"/>
        <rFont val="Times New Roman"/>
        <family val="1"/>
        <charset val="204"/>
      </rPr>
      <t>230400.62) Информационные системы и технологии</t>
    </r>
    <r>
      <rPr>
        <b/>
        <sz val="11"/>
        <color theme="1"/>
        <rFont val="Times New Roman"/>
        <family val="1"/>
        <charset val="204"/>
      </rPr>
      <t>___</t>
    </r>
  </si>
  <si>
    <r>
      <t>___</t>
    </r>
    <r>
      <rPr>
        <b/>
        <u/>
        <sz val="11"/>
        <color theme="1"/>
        <rFont val="Times New Roman"/>
        <family val="1"/>
        <charset val="204"/>
      </rPr>
      <t>09.03.02_(230400.62) Информационные системы и технологии</t>
    </r>
    <r>
      <rPr>
        <b/>
        <sz val="11"/>
        <color theme="1"/>
        <rFont val="Times New Roman"/>
        <family val="1"/>
        <charset val="204"/>
      </rPr>
      <t>___</t>
    </r>
  </si>
  <si>
    <r>
      <t>___</t>
    </r>
    <r>
      <rPr>
        <b/>
        <u/>
        <sz val="11"/>
        <color theme="1"/>
        <rFont val="Times New Roman"/>
        <family val="1"/>
        <charset val="204"/>
      </rPr>
      <t>09.03.02_(230400.62</t>
    </r>
    <r>
      <rPr>
        <b/>
        <sz val="11"/>
        <color theme="1"/>
        <rFont val="Times New Roman"/>
        <family val="1"/>
        <charset val="204"/>
      </rPr>
      <t>)</t>
    </r>
    <r>
      <rPr>
        <b/>
        <u/>
        <sz val="11"/>
        <color theme="1"/>
        <rFont val="Times New Roman"/>
        <family val="1"/>
        <charset val="204"/>
      </rPr>
      <t xml:space="preserve"> Информационные системы и технологии</t>
    </r>
    <r>
      <rPr>
        <b/>
        <sz val="11"/>
        <color theme="1"/>
        <rFont val="Times New Roman"/>
        <family val="1"/>
        <charset val="204"/>
      </rPr>
      <t>___</t>
    </r>
  </si>
  <si>
    <r>
      <t>__</t>
    </r>
    <r>
      <rPr>
        <b/>
        <u/>
        <sz val="11"/>
        <color theme="1"/>
        <rFont val="Times New Roman"/>
        <family val="1"/>
        <charset val="204"/>
      </rPr>
      <t>09.03.01</t>
    </r>
    <r>
      <rPr>
        <b/>
        <sz val="11"/>
        <color theme="1"/>
        <rFont val="Times New Roman"/>
        <family val="1"/>
        <charset val="204"/>
      </rPr>
      <t>_(</t>
    </r>
    <r>
      <rPr>
        <b/>
        <u/>
        <sz val="11"/>
        <color theme="1"/>
        <rFont val="Times New Roman"/>
        <family val="1"/>
        <charset val="204"/>
      </rPr>
      <t>230100.62) Информатика и вычислительная техника</t>
    </r>
    <r>
      <rPr>
        <b/>
        <sz val="11"/>
        <color theme="1"/>
        <rFont val="Times New Roman"/>
        <family val="1"/>
        <charset val="204"/>
      </rPr>
      <t>__</t>
    </r>
  </si>
  <si>
    <t>_____09.03.02_(230400.62) Информационные системы и технологии_______</t>
  </si>
  <si>
    <t>___09.03.03_(230700.62) Прикладная информатика_______</t>
  </si>
  <si>
    <t>__38.03.05__(080500.62) Бизнес-информатика_______</t>
  </si>
  <si>
    <t>___09.03.01_(230100.62) Информатика и вычислительная техника_______</t>
  </si>
  <si>
    <t>___02.03.03_(010500.62) Математическое обеспечение и администрирование информационных систем_______</t>
  </si>
  <si>
    <t>___01.03.02_(010400.62) Прикладная математика и информатика_______</t>
  </si>
  <si>
    <t>___09.04.03_(230700.68) Прикладная информатика_______</t>
  </si>
  <si>
    <r>
      <t>___</t>
    </r>
    <r>
      <rPr>
        <b/>
        <u/>
        <sz val="11"/>
        <color theme="1"/>
        <rFont val="Times New Roman"/>
        <family val="1"/>
        <charset val="204"/>
      </rPr>
      <t>09.03.03__(230700.62) Прикладная информатика</t>
    </r>
    <r>
      <rPr>
        <b/>
        <sz val="11"/>
        <color theme="1"/>
        <rFont val="Times New Roman"/>
        <family val="1"/>
        <charset val="204"/>
      </rPr>
      <t>______</t>
    </r>
  </si>
  <si>
    <r>
      <t>___</t>
    </r>
    <r>
      <rPr>
        <b/>
        <u/>
        <sz val="11"/>
        <color theme="1"/>
        <rFont val="Times New Roman"/>
        <family val="1"/>
        <charset val="204"/>
      </rPr>
      <t>38.03.05__(080500.62) Бизнес-информатика</t>
    </r>
    <r>
      <rPr>
        <b/>
        <sz val="11"/>
        <color theme="1"/>
        <rFont val="Times New Roman"/>
        <family val="1"/>
        <charset val="204"/>
      </rPr>
      <t>______</t>
    </r>
  </si>
  <si>
    <r>
      <t>___</t>
    </r>
    <r>
      <rPr>
        <b/>
        <u/>
        <sz val="11"/>
        <color theme="1"/>
        <rFont val="Times New Roman"/>
        <family val="1"/>
        <charset val="204"/>
      </rPr>
      <t>01.03.02__(010400.62) Прикладная математика и информатика</t>
    </r>
    <r>
      <rPr>
        <b/>
        <sz val="11"/>
        <color theme="1"/>
        <rFont val="Times New Roman"/>
        <family val="1"/>
        <charset val="204"/>
      </rPr>
      <t>______</t>
    </r>
  </si>
  <si>
    <r>
      <t>___</t>
    </r>
    <r>
      <rPr>
        <b/>
        <u/>
        <sz val="11"/>
        <color theme="1"/>
        <rFont val="Times New Roman"/>
        <family val="1"/>
        <charset val="204"/>
      </rPr>
      <t>09.03.02__(230400.62) Информационные системы и технологии</t>
    </r>
    <r>
      <rPr>
        <b/>
        <sz val="11"/>
        <color theme="1"/>
        <rFont val="Times New Roman"/>
        <family val="1"/>
        <charset val="204"/>
      </rPr>
      <t>______</t>
    </r>
  </si>
  <si>
    <r>
      <t>_____</t>
    </r>
    <r>
      <rPr>
        <b/>
        <u/>
        <sz val="11"/>
        <color theme="1"/>
        <rFont val="Times New Roman"/>
        <family val="1"/>
        <charset val="204"/>
      </rPr>
      <t>_09.03.02__(230400.62) Информационные системы и технологии</t>
    </r>
    <r>
      <rPr>
        <b/>
        <sz val="11"/>
        <color theme="1"/>
        <rFont val="Times New Roman"/>
        <family val="1"/>
        <charset val="204"/>
      </rPr>
      <t>______</t>
    </r>
  </si>
  <si>
    <r>
      <t>_____</t>
    </r>
    <r>
      <rPr>
        <b/>
        <u/>
        <sz val="11"/>
        <color theme="1"/>
        <rFont val="Times New Roman"/>
        <family val="1"/>
        <charset val="204"/>
      </rPr>
      <t>09.03.02__(230400.62) Информационные системы и технологии</t>
    </r>
    <r>
      <rPr>
        <b/>
        <sz val="11"/>
        <color theme="1"/>
        <rFont val="Times New Roman"/>
        <family val="1"/>
        <charset val="204"/>
      </rPr>
      <t>______</t>
    </r>
  </si>
  <si>
    <r>
      <t>___</t>
    </r>
    <r>
      <rPr>
        <b/>
        <u/>
        <sz val="11"/>
        <color theme="1"/>
        <rFont val="Times New Roman"/>
        <family val="1"/>
        <charset val="204"/>
      </rPr>
      <t>09.03.01__(230100.62) Информатика и вычислительная техника</t>
    </r>
    <r>
      <rPr>
        <b/>
        <sz val="11"/>
        <color theme="1"/>
        <rFont val="Times New Roman"/>
        <family val="1"/>
        <charset val="204"/>
      </rPr>
      <t>______</t>
    </r>
  </si>
  <si>
    <r>
      <t>___</t>
    </r>
    <r>
      <rPr>
        <b/>
        <u/>
        <sz val="11"/>
        <color theme="1"/>
        <rFont val="Times New Roman"/>
        <family val="1"/>
        <charset val="204"/>
      </rPr>
      <t>02.03.03__(010500.62) Математическое обеспечение и администрирование информационных систем</t>
    </r>
    <r>
      <rPr>
        <b/>
        <sz val="11"/>
        <color theme="1"/>
        <rFont val="Times New Roman"/>
        <family val="1"/>
        <charset val="204"/>
      </rPr>
      <t>______</t>
    </r>
  </si>
  <si>
    <r>
      <t>______</t>
    </r>
    <r>
      <rPr>
        <b/>
        <u/>
        <sz val="11"/>
        <color theme="1"/>
        <rFont val="Times New Roman"/>
        <family val="1"/>
        <charset val="204"/>
      </rPr>
      <t>Информационные системы и компьютерные технологии</t>
    </r>
    <r>
      <rPr>
        <b/>
        <sz val="11"/>
        <color theme="1"/>
        <rFont val="Times New Roman"/>
        <family val="1"/>
        <charset val="204"/>
      </rPr>
      <t>_______</t>
    </r>
  </si>
  <si>
    <r>
      <t>______</t>
    </r>
    <r>
      <rPr>
        <b/>
        <u/>
        <sz val="11"/>
        <color theme="1"/>
        <rFont val="Times New Roman"/>
        <family val="1"/>
        <charset val="204"/>
      </rPr>
      <t>38.03.05 (080500.62)_Бизнес-информатика</t>
    </r>
    <r>
      <rPr>
        <b/>
        <sz val="11"/>
        <color theme="1"/>
        <rFont val="Times New Roman"/>
        <family val="1"/>
        <charset val="204"/>
      </rPr>
      <t>______</t>
    </r>
  </si>
  <si>
    <t>Управление ИТ-сервисами и контентом</t>
  </si>
  <si>
    <t>Хранилища данных</t>
  </si>
  <si>
    <t>+</t>
  </si>
  <si>
    <r>
      <t>Заведующий  кафедрой     __________________________                         _____</t>
    </r>
    <r>
      <rPr>
        <u/>
        <sz val="11"/>
        <color theme="1"/>
        <rFont val="Times New Roman"/>
        <family val="1"/>
        <charset val="204"/>
      </rPr>
      <t>Лабунец Л.В</t>
    </r>
    <r>
      <rPr>
        <sz val="11"/>
        <color theme="1"/>
        <rFont val="Times New Roman"/>
        <family val="1"/>
        <charset val="204"/>
      </rPr>
      <t>.______</t>
    </r>
  </si>
  <si>
    <r>
      <t>______</t>
    </r>
    <r>
      <rPr>
        <b/>
        <u/>
        <sz val="11"/>
        <color theme="1"/>
        <rFont val="Times New Roman"/>
        <family val="1"/>
        <charset val="204"/>
      </rPr>
      <t>01.03.02 (010400.62)_Прикладная математика и информатика</t>
    </r>
    <r>
      <rPr>
        <b/>
        <sz val="11"/>
        <color theme="1"/>
        <rFont val="Times New Roman"/>
        <family val="1"/>
        <charset val="204"/>
      </rPr>
      <t>______</t>
    </r>
  </si>
  <si>
    <t>Объекто-ориентированное программирование</t>
  </si>
  <si>
    <t>Базы данных</t>
  </si>
  <si>
    <t>Компьютерная графика</t>
  </si>
  <si>
    <r>
      <t>Заведующий  кафедрой     __________________________                         _____</t>
    </r>
    <r>
      <rPr>
        <u/>
        <sz val="11"/>
        <color theme="1"/>
        <rFont val="Times New Roman"/>
        <family val="1"/>
        <charset val="204"/>
      </rPr>
      <t>Крюковский А.С.</t>
    </r>
    <r>
      <rPr>
        <sz val="11"/>
        <color theme="1"/>
        <rFont val="Times New Roman"/>
        <family val="1"/>
        <charset val="204"/>
      </rPr>
      <t>______</t>
    </r>
  </si>
  <si>
    <r>
      <t>______</t>
    </r>
    <r>
      <rPr>
        <b/>
        <u/>
        <sz val="11"/>
        <color theme="1"/>
        <rFont val="Times New Roman"/>
        <family val="1"/>
        <charset val="204"/>
      </rPr>
      <t>09.03.02 (230400.62)_Информационные системы и технологии</t>
    </r>
    <r>
      <rPr>
        <b/>
        <sz val="11"/>
        <color theme="1"/>
        <rFont val="Times New Roman"/>
        <family val="1"/>
        <charset val="204"/>
      </rPr>
      <t>______</t>
    </r>
  </si>
  <si>
    <r>
      <t>Заведующий  кафедрой     __________________________                         _____</t>
    </r>
    <r>
      <rPr>
        <u/>
        <sz val="11"/>
        <color theme="1"/>
        <rFont val="Times New Roman"/>
        <family val="1"/>
        <charset val="204"/>
      </rPr>
      <t>Растягаев Д.В.</t>
    </r>
    <r>
      <rPr>
        <sz val="11"/>
        <color theme="1"/>
        <rFont val="Times New Roman"/>
        <family val="1"/>
        <charset val="204"/>
      </rPr>
      <t>______</t>
    </r>
  </si>
  <si>
    <t>Инфокоммуникационные системы и сети</t>
  </si>
  <si>
    <t>Интернет и интранет технологии</t>
  </si>
  <si>
    <t>Администрирование информационных систем и сетей</t>
  </si>
  <si>
    <r>
      <t>Заведующий  кафедрой     __________________________                         _____</t>
    </r>
    <r>
      <rPr>
        <u/>
        <sz val="11"/>
        <color theme="1"/>
        <rFont val="Times New Roman"/>
        <family val="1"/>
        <charset val="204"/>
      </rPr>
      <t>Скородумов Б.И.</t>
    </r>
    <r>
      <rPr>
        <sz val="11"/>
        <color theme="1"/>
        <rFont val="Times New Roman"/>
        <family val="1"/>
        <charset val="204"/>
      </rPr>
      <t>______</t>
    </r>
  </si>
  <si>
    <t>Технологии обработки информации</t>
  </si>
  <si>
    <t>Защита персональных данных в информационных системах</t>
  </si>
  <si>
    <r>
      <t>Заведующий  кафедрой     __________________________                         _____</t>
    </r>
    <r>
      <rPr>
        <u/>
        <sz val="11"/>
        <color theme="1"/>
        <rFont val="Times New Roman"/>
        <family val="1"/>
        <charset val="204"/>
      </rPr>
      <t>Лабунец Л.В.</t>
    </r>
    <r>
      <rPr>
        <sz val="11"/>
        <color theme="1"/>
        <rFont val="Times New Roman"/>
        <family val="1"/>
        <charset val="204"/>
      </rPr>
      <t>______</t>
    </r>
  </si>
  <si>
    <t>Интеллектуальные системы и технологии</t>
  </si>
  <si>
    <r>
      <t>______</t>
    </r>
    <r>
      <rPr>
        <b/>
        <u/>
        <sz val="11"/>
        <color theme="1"/>
        <rFont val="Times New Roman"/>
        <family val="1"/>
        <charset val="204"/>
      </rPr>
      <t>09.03.01 (230100.62)_Информатика и вычислительная техника</t>
    </r>
    <r>
      <rPr>
        <b/>
        <sz val="11"/>
        <color theme="1"/>
        <rFont val="Times New Roman"/>
        <family val="1"/>
        <charset val="204"/>
      </rPr>
      <t>______</t>
    </r>
  </si>
  <si>
    <t>Управление информационной безопасностью</t>
  </si>
  <si>
    <t>Программно-аппаратные средства защиты информации</t>
  </si>
  <si>
    <r>
      <t>______</t>
    </r>
    <r>
      <rPr>
        <b/>
        <u/>
        <sz val="11"/>
        <color theme="1"/>
        <rFont val="Times New Roman"/>
        <family val="1"/>
        <charset val="204"/>
      </rPr>
      <t>09.03.03 (230700.62)_Прикладная информатика</t>
    </r>
    <r>
      <rPr>
        <b/>
        <sz val="11"/>
        <color theme="1"/>
        <rFont val="Times New Roman"/>
        <family val="1"/>
        <charset val="204"/>
      </rPr>
      <t>______</t>
    </r>
  </si>
  <si>
    <t>Исследование операций и методы оптимизации</t>
  </si>
  <si>
    <r>
      <t>______</t>
    </r>
    <r>
      <rPr>
        <b/>
        <u/>
        <sz val="11"/>
        <color theme="1"/>
        <rFont val="Times New Roman"/>
        <family val="1"/>
        <charset val="204"/>
      </rPr>
      <t>080801.65_Прикладная информатика</t>
    </r>
    <r>
      <rPr>
        <b/>
        <sz val="11"/>
        <color theme="1"/>
        <rFont val="Times New Roman"/>
        <family val="1"/>
        <charset val="204"/>
      </rPr>
      <t>______</t>
    </r>
  </si>
  <si>
    <t>Информационный менеджмент</t>
  </si>
  <si>
    <t>Системы электронного документооборота</t>
  </si>
  <si>
    <t>Проектирование ситсем электронной коммерции</t>
  </si>
  <si>
    <r>
      <t>______</t>
    </r>
    <r>
      <rPr>
        <b/>
        <u/>
        <sz val="11"/>
        <color theme="1"/>
        <rFont val="Times New Roman"/>
        <family val="1"/>
        <charset val="204"/>
      </rPr>
      <t>230201.65_Информационные системы и технологии</t>
    </r>
    <r>
      <rPr>
        <b/>
        <sz val="11"/>
        <color theme="1"/>
        <rFont val="Times New Roman"/>
        <family val="1"/>
        <charset val="204"/>
      </rPr>
      <t>______</t>
    </r>
  </si>
  <si>
    <t>Теория электрической связи</t>
  </si>
  <si>
    <t>Мультимедиа технологии</t>
  </si>
  <si>
    <t>Электродинамика и распространение радиоволн</t>
  </si>
  <si>
    <r>
      <t>______</t>
    </r>
    <r>
      <rPr>
        <b/>
        <u/>
        <sz val="11"/>
        <color theme="1"/>
        <rFont val="Times New Roman"/>
        <family val="1"/>
        <charset val="204"/>
      </rPr>
      <t>02.03.03 (010500.62)_Математическое обеспечение и администрирование информационных систем</t>
    </r>
    <r>
      <rPr>
        <b/>
        <sz val="11"/>
        <color theme="1"/>
        <rFont val="Times New Roman"/>
        <family val="1"/>
        <charset val="204"/>
      </rPr>
      <t>______</t>
    </r>
  </si>
  <si>
    <t>Структуры и алгоритмы компьютерной обработки данных</t>
  </si>
  <si>
    <t>Геометрия и топология</t>
  </si>
  <si>
    <r>
      <t>______</t>
    </r>
    <r>
      <rPr>
        <b/>
        <u/>
        <sz val="11"/>
        <color theme="1"/>
        <rFont val="Times New Roman"/>
        <family val="1"/>
        <charset val="204"/>
      </rPr>
      <t>09.04.03 (230700.68)_Прикладная информатика</t>
    </r>
    <r>
      <rPr>
        <b/>
        <sz val="11"/>
        <color theme="1"/>
        <rFont val="Times New Roman"/>
        <family val="1"/>
        <charset val="204"/>
      </rPr>
      <t>______</t>
    </r>
  </si>
  <si>
    <t>Системный анализ в управлении</t>
  </si>
  <si>
    <t>Управление эффективностью бизнеса</t>
  </si>
  <si>
    <t>Сетевая экономика</t>
  </si>
  <si>
    <r>
      <t>______</t>
    </r>
    <r>
      <rPr>
        <b/>
        <u/>
        <sz val="11"/>
        <color theme="1"/>
        <rFont val="Times New Roman"/>
        <family val="1"/>
        <charset val="204"/>
      </rPr>
      <t>09.04.02 _Информационные системы и технологии</t>
    </r>
    <r>
      <rPr>
        <b/>
        <sz val="11"/>
        <color theme="1"/>
        <rFont val="Times New Roman"/>
        <family val="1"/>
        <charset val="204"/>
      </rPr>
      <t>______</t>
    </r>
  </si>
  <si>
    <t>Системная инженерия</t>
  </si>
  <si>
    <t>Прикладная теория прикладных атомов</t>
  </si>
  <si>
    <r>
      <t>______</t>
    </r>
    <r>
      <rPr>
        <b/>
        <u/>
        <sz val="11"/>
        <color theme="1"/>
        <rFont val="Times New Roman"/>
        <family val="1"/>
        <charset val="204"/>
      </rPr>
      <t>230400.68 _Информационные системы и технологии</t>
    </r>
    <r>
      <rPr>
        <b/>
        <sz val="11"/>
        <color theme="1"/>
        <rFont val="Times New Roman"/>
        <family val="1"/>
        <charset val="204"/>
      </rPr>
      <t>______</t>
    </r>
  </si>
  <si>
    <t>Разработка политики информационной безопасности</t>
  </si>
  <si>
    <r>
      <t>______</t>
    </r>
    <r>
      <rPr>
        <b/>
        <u/>
        <sz val="11"/>
        <color theme="1"/>
        <rFont val="Times New Roman"/>
        <family val="1"/>
        <charset val="204"/>
      </rPr>
      <t>010400.68 _Прикладная математика и информатика</t>
    </r>
    <r>
      <rPr>
        <b/>
        <sz val="11"/>
        <color theme="1"/>
        <rFont val="Times New Roman"/>
        <family val="1"/>
        <charset val="204"/>
      </rPr>
      <t>______</t>
    </r>
  </si>
  <si>
    <t>Практикум по численным методам</t>
  </si>
  <si>
    <t>Разработка веб-приложений</t>
  </si>
  <si>
    <t>ИНСТИТУТ ДИСТАНЦИОННОГО ОБУЧЕНИЯ</t>
  </si>
  <si>
    <r>
      <rPr>
        <b/>
        <sz val="11"/>
        <color indexed="8"/>
        <rFont val="Times New Roman"/>
        <family val="1"/>
        <charset val="204"/>
      </rPr>
      <t>Сокращенннная на базе СПО</t>
    </r>
    <r>
      <rPr>
        <sz val="11"/>
        <color indexed="8"/>
        <rFont val="Times New Roman"/>
        <family val="1"/>
        <charset val="204"/>
      </rPr>
      <t xml:space="preserve"> (студенты, поступившие до 01.09.2013 г.)</t>
    </r>
  </si>
  <si>
    <r>
      <rPr>
        <b/>
        <sz val="11"/>
        <color indexed="8"/>
        <rFont val="Times New Roman"/>
        <family val="1"/>
        <charset val="204"/>
      </rPr>
      <t xml:space="preserve">Сокращенннная на базе ВО </t>
    </r>
    <r>
      <rPr>
        <sz val="11"/>
        <color indexed="8"/>
        <rFont val="Times New Roman"/>
        <family val="1"/>
        <charset val="204"/>
      </rPr>
      <t>(студенты, поступившие до 01.09.2013 г.)</t>
    </r>
  </si>
  <si>
    <r>
      <rPr>
        <b/>
        <sz val="11"/>
        <color indexed="8"/>
        <rFont val="Times New Roman"/>
        <family val="1"/>
        <charset val="204"/>
      </rPr>
      <t>Ускоренная</t>
    </r>
    <r>
      <rPr>
        <sz val="11"/>
        <color indexed="8"/>
        <rFont val="Times New Roman"/>
        <family val="1"/>
        <charset val="204"/>
      </rPr>
      <t xml:space="preserve"> (студенты, поступившие до 01.09.2013 г)</t>
    </r>
  </si>
  <si>
    <r>
      <rPr>
        <b/>
        <sz val="11"/>
        <color indexed="8"/>
        <rFont val="Times New Roman"/>
        <family val="1"/>
        <charset val="204"/>
      </rPr>
      <t>Обучение по индивидуальному плану</t>
    </r>
    <r>
      <rPr>
        <sz val="11"/>
        <color indexed="8"/>
        <rFont val="Times New Roman"/>
        <family val="1"/>
        <charset val="204"/>
      </rPr>
      <t xml:space="preserve"> без сокращения сроков обучения</t>
    </r>
  </si>
  <si>
    <r>
      <rPr>
        <b/>
        <sz val="11"/>
        <color indexed="8"/>
        <rFont val="Times New Roman"/>
        <family val="1"/>
        <charset val="204"/>
      </rPr>
      <t xml:space="preserve">Ускоренное обучение  на базе ВО </t>
    </r>
    <r>
      <rPr>
        <sz val="11"/>
        <color indexed="8"/>
        <rFont val="Times New Roman"/>
        <family val="1"/>
        <charset val="204"/>
      </rPr>
      <t>(студенты, поступившие после 01.09.2013 г.)</t>
    </r>
  </si>
  <si>
    <r>
      <rPr>
        <b/>
        <sz val="11"/>
        <color indexed="8"/>
        <rFont val="Times New Roman"/>
        <family val="1"/>
        <charset val="204"/>
      </rPr>
      <t>Ускоренное обучение  на базе СПО</t>
    </r>
    <r>
      <rPr>
        <sz val="11"/>
        <color indexed="8"/>
        <rFont val="Times New Roman"/>
        <family val="1"/>
        <charset val="204"/>
      </rPr>
      <t xml:space="preserve"> (студенты, поступившие после 01.09.2013 г.)</t>
    </r>
  </si>
  <si>
    <r>
      <rPr>
        <b/>
        <sz val="11"/>
        <color indexed="8"/>
        <rFont val="Times New Roman"/>
        <family val="1"/>
        <charset val="204"/>
      </rPr>
      <t>Ускоренное обучение  за  счет интенсивности обучения</t>
    </r>
    <r>
      <rPr>
        <sz val="11"/>
        <color indexed="8"/>
        <rFont val="Times New Roman"/>
        <family val="1"/>
        <charset val="204"/>
      </rPr>
      <t xml:space="preserve"> (студенты, поступившие после 01.09.2013 г.)</t>
    </r>
  </si>
  <si>
    <t>Сведения о студентах, обучающихся по  ускоренным образовательным программам и индивидуальным планам по специальности</t>
  </si>
  <si>
    <t>080801.65 Прикладная информатика в экономике</t>
  </si>
  <si>
    <r>
      <t>Заведующий  кафедрой                                                                              ____________________________                                                        ____</t>
    </r>
    <r>
      <rPr>
        <u/>
        <sz val="11"/>
        <color theme="1"/>
        <rFont val="Times New Roman"/>
        <family val="1"/>
        <charset val="204"/>
      </rPr>
      <t>Лабунец Л.В.</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</si>
  <si>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Скородумов Б.И.</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</si>
  <si>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Растягаев Д.В.</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</si>
  <si>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Лабунец Л.В.</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</si>
  <si>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Крюковский А.С.</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</si>
  <si>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Крюковский А.С.</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</si>
  <si>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Скородумов Б.И.</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</si>
  <si>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Скородумов Б.И.</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</si>
  <si>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Лабунец Л.В.</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</si>
  <si>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Растягаев Д.В.</t>
    </r>
    <r>
      <rPr>
        <sz val="11"/>
        <color theme="1"/>
        <rFont val="Times New Roman"/>
        <family val="1"/>
        <charset val="204"/>
      </rPr>
      <t xml:space="preserve">__                                                           </t>
    </r>
  </si>
  <si>
    <r>
      <t>Заведующий  кафедрой                                                                              ____________________________                                         ____</t>
    </r>
    <r>
      <rPr>
        <u/>
        <sz val="11"/>
        <color theme="1"/>
        <rFont val="Times New Roman"/>
        <family val="1"/>
        <charset val="204"/>
      </rPr>
      <t>Лабунец Л.В.</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</si>
  <si>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Крюковский А.С.</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</si>
  <si>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Лабунец Л.В.</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</si>
  <si>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Скородумов Б.И.</t>
    </r>
    <r>
      <rPr>
        <sz val="11"/>
        <color theme="1"/>
        <rFont val="Times New Roman"/>
        <family val="1"/>
        <charset val="204"/>
      </rPr>
      <t xml:space="preserve">___                                                           </t>
    </r>
  </si>
  <si>
    <r>
      <t>Заведующий  кафедрой                                                                              ____________________________                                             ____</t>
    </r>
    <r>
      <rPr>
        <u/>
        <sz val="11"/>
        <color theme="1"/>
        <rFont val="Times New Roman"/>
        <family val="1"/>
        <charset val="204"/>
      </rPr>
      <t>Растягаев Д.В.</t>
    </r>
    <r>
      <rPr>
        <sz val="11"/>
        <color theme="1"/>
        <rFont val="Times New Roman"/>
        <family val="1"/>
        <charset val="204"/>
      </rPr>
      <t xml:space="preserve">___                                                           </t>
    </r>
  </si>
  <si>
    <t>Информационных систем и компьютерных технологий</t>
  </si>
  <si>
    <t>010503.65 Математическое обеспечение и администрирование информационных систем</t>
  </si>
  <si>
    <t>Выпуск</t>
  </si>
  <si>
    <t xml:space="preserve">                          ______________________________                                          Крюковский А.С.</t>
  </si>
  <si>
    <t xml:space="preserve">    ИТиЕНД                                               подпись                                             Ф.И.О.</t>
  </si>
  <si>
    <t>230201.65 Информационные системы и технологии</t>
  </si>
  <si>
    <t xml:space="preserve">                          ______________________________                                          Растягаев Д.В.</t>
  </si>
  <si>
    <t xml:space="preserve">   ТиИСиСС                                              подпись                                             Ф.И.О.</t>
  </si>
  <si>
    <t xml:space="preserve">                          ______________________________                                         Скородумов Б.И.</t>
  </si>
  <si>
    <t xml:space="preserve">   ИБ                                              подпись                                             Ф.И.О.</t>
  </si>
  <si>
    <t xml:space="preserve">                          ______________________________                                        Лабунец Л.В.</t>
  </si>
  <si>
    <t xml:space="preserve">   ИСвЭиУ                                             подпись                                             Ф.И.О.</t>
  </si>
  <si>
    <t>Информация о количестве выпускников  в 2014 г.  по специальности</t>
  </si>
  <si>
    <t>080801.65 Прикладная информатика</t>
  </si>
  <si>
    <t>010400.68 Прикладная математика и информатика</t>
  </si>
  <si>
    <t>230400.68 Информационные системы и технологии</t>
  </si>
  <si>
    <t>230700.68 Прикладная информатика</t>
  </si>
  <si>
    <t>Информация о количестве выпускников  в 2011-2014 г.г. по специальности</t>
  </si>
  <si>
    <t xml:space="preserve">Информация о количестве выпускников  в 2011-2014 г.г. по направлениям подготовки </t>
  </si>
  <si>
    <t>010500.62 Прикладная математика и информатика</t>
  </si>
  <si>
    <t>Информация о количестве выпускников  в 2011-2014 г.г. по направлениям подготовки</t>
  </si>
  <si>
    <t>Информация о количестве выпускников  в 2011-2014 г.г. специальности</t>
  </si>
  <si>
    <t>230400.62 Информационные системы и технологии</t>
  </si>
  <si>
    <t>Информация о количестве выпускников  в 2011-2014 г.г.  по специальности</t>
  </si>
  <si>
    <t>Сведения об организации практик по направлению подготовки: 09.04.03 (230700.68) Прикладная информатика</t>
  </si>
  <si>
    <t>Педагогическая</t>
  </si>
  <si>
    <t>27.10-9.11</t>
  </si>
  <si>
    <t>есть</t>
  </si>
  <si>
    <t>НОУ ВПО РОСНОУ</t>
  </si>
  <si>
    <t>бессрочн.</t>
  </si>
  <si>
    <t>24.11.- 7.12</t>
  </si>
  <si>
    <t>Научно - исследовательская работа</t>
  </si>
  <si>
    <t>22.12-18.01</t>
  </si>
  <si>
    <t>ЗАО КБ "Росинтербанк"</t>
  </si>
  <si>
    <t>22.05.2012-22.05.2018</t>
  </si>
  <si>
    <t xml:space="preserve">ООО "Хоум Кредит энд Финанс Банк" </t>
  </si>
  <si>
    <t xml:space="preserve">ООО "Бронни.ру" </t>
  </si>
  <si>
    <t>23.05.2012-23.05.17</t>
  </si>
  <si>
    <t>Научно - исследовательская практика</t>
  </si>
  <si>
    <t>16.02-26.04</t>
  </si>
  <si>
    <t>Сведения об организации практик по направлению подготовки 09.04.02 (230400.68) Информационные системы и технологии</t>
  </si>
  <si>
    <t>17.11.- 30.11</t>
  </si>
  <si>
    <t>30.11-11.01</t>
  </si>
  <si>
    <t>ООО "НПП РОБИС"</t>
  </si>
  <si>
    <t>05.04.2011-12.01.2016</t>
  </si>
  <si>
    <t>16.02-10.05</t>
  </si>
  <si>
    <t>Сведения об организации практик по направлению подготовки 01.04.02 (010400.68) Прикладная математика и информатика</t>
  </si>
  <si>
    <t>5.01-18-01</t>
  </si>
  <si>
    <t>Сведения об организации практик по направлению подготовки 09.06.01  Информатика и вычислительная техника</t>
  </si>
  <si>
    <t>производстванная практика</t>
  </si>
  <si>
    <t>9.02-28.06</t>
  </si>
  <si>
    <t>Педагогическая практика</t>
  </si>
  <si>
    <t>30.03-10.05</t>
  </si>
  <si>
    <t>Сведения об организации практик по направлению подготовки 09.03.03 (230700.62)  Прикладная информатика</t>
  </si>
  <si>
    <t>учебная практика</t>
  </si>
  <si>
    <t>13.07-26.07</t>
  </si>
  <si>
    <t>Сведения об организации практик по направлению подготовки 09.03.01 (230100.62)  Информатика и вычислительная техника</t>
  </si>
  <si>
    <t>Сведения об организации практик по направлению подготовки 38.03.03 (080500.62)  Бизнес-информатика</t>
  </si>
  <si>
    <t>6.07-19.07</t>
  </si>
  <si>
    <t>Информационные системы и компьютерные технологии</t>
  </si>
  <si>
    <t>Анализ отзывов о выпускниках  по направлению подготовки (специальности)09.06.01  Информатика и вычислительная техника</t>
  </si>
  <si>
    <t>Анализ отзывов о выпускниках  по направлению подготовки 09.04.02 (230400.68) Информационные системы и технологии</t>
  </si>
  <si>
    <t>Анализ отзывов о выпускниках  по направлению подготовки 01.04.02 (010400.68) Прикладная математика и информатика</t>
  </si>
  <si>
    <t>Анализ отзывов о выпускниках  по направлению подготовки 09.04.03 (230700.68) Прикладная информатика</t>
  </si>
  <si>
    <t>Информация о трудоустройстве выпускников факультета по направлению подготовки 09.06.01  Информатика и вычислительная техника</t>
  </si>
  <si>
    <t>Информация о трудоустройстве выпускников факультета по направлению подготовки 09.04.02 (230400.68) Информационные системы и технологии</t>
  </si>
  <si>
    <t>Информация о трудоустройстве выпускников факультета по направлению подготовки 01.04.02 (010400.68) Прикладная математика и информатика</t>
  </si>
  <si>
    <t>Информация о трудоустройстве выпускников факультета по направлению подготовки 09.04.03 (230700.68) Прикладная информатика</t>
  </si>
  <si>
    <t>Наличие информационного и коммуникационного оборудования</t>
  </si>
  <si>
    <t>из них находящихся в составе локальных вычислительных сетей</t>
  </si>
  <si>
    <t>Наличие специальных программных средств по образовательной программе 09.06.01  Информатика и вычислительная техника</t>
  </si>
  <si>
    <t>Консультант +
Гарант студент</t>
  </si>
  <si>
    <t xml:space="preserve">С++Builder 2009 (20)
MS Visual Studio 2010
</t>
  </si>
  <si>
    <t>Электронные версии справочников, энциклопедий, словарей</t>
  </si>
  <si>
    <t>Электронно-библиотечная система IPRbooks, КИС «ГиСофт»</t>
  </si>
  <si>
    <t>StarUML (GPL)
Erwin 9 (10)
Bpwin 7.3 (3)</t>
  </si>
  <si>
    <t>Mathcad 14 (25)
Mathematica 9 (20)
Notepad++ (GPL)
MS SQL Management Studio 2008 R2
MS Office 2007 (170)
DJVU Reader
Adobe Reader 10
Браузеры (IE, Chrome, FireFox, Opera)</t>
  </si>
  <si>
    <t>Наличие специальных программных средств по образовательной программе 09.04.02 (230400.68) Информационные системы и технологии</t>
  </si>
  <si>
    <t>SWI-Prolog (LGPL)
С++Builder 2009 (20)
MS Visual Studio 2010
Центр сертификации с лицензией на работу с Центром Регистрации (1)
Центр Регистрации (25)
Дополнительное ПО ЦР- Web-интерфейс регистрации пользователей (1)
ПО «Валидата-Клиент» (12)</t>
  </si>
  <si>
    <t>Наличие специальных программных средств по образовательной программе 01.04.02 (010400.68) Прикладная математика и информатика</t>
  </si>
  <si>
    <t xml:space="preserve">Mathcad 14 (25)
Mathematica 9 (20)
SWI-Prolog (LGPL)
С++Builder 2009 (20)
MS Visual Studio 2010 </t>
  </si>
  <si>
    <t>StarUML (GPL)</t>
  </si>
  <si>
    <t>Bpwin 7.3 (3)
Erwin 9 (10)
Adobe Reader 10
DJVU Reader
MS Office 2007 (170)
MS SQL Management Studio 2008 R2 Notepad++ (GPL)
SWI-Prolog (LGPL)
Браузеры (IE, Chrome, FireFox, Opera)
Statistica 6 (20)
Adobe Photoshop CS3 (15)
Autodesk 3ds Max 2009 (10)
Adobe Flash CS4 Professional (10)</t>
  </si>
  <si>
    <t>Наличие специальных программных средств по образовательной программе 09.04.03 (230700.68) Прикладная информатика</t>
  </si>
  <si>
    <t>SWI-Prolog (LGPL)
С++Builder 2009 (20)
MS Visual Studio 2010 
Bpwin 7.3 (3)
Erwin 9 (10)
StarUML (GPL)</t>
  </si>
  <si>
    <t>MS Project 2010 
1С Предприятие 8 (20)
СЭД "Дело"
СЭД "DoxLogic"</t>
  </si>
  <si>
    <t>Bpwin 7.3 (3)
Erwin 9 (10)
Adobe Reader 10
DJVU Reader
MS Office 2007 (170)
MS SQL Management Studio 2008 R2
Notepad++ (GPL)
SWI-Prolog (LGPL)
Браузеры (IE, Chrome, FireFox, Opera)
Statistica 6 (20)
Mathcad 14 (25)
Adobe Photoshop CS3 (15)
Autodesk 3ds Max 2009 (10)
Adobe Flash CS4 Professional (10)</t>
  </si>
  <si>
    <t>Наличие специальных программных средств по образовательной программе38.03.03 (080500.62)  Бизнес-информатика</t>
  </si>
  <si>
    <t>SWI-Prolog (LGPL)
С++Builder 2009 (20)
MS Visual Studio 2010
Bpwin 7.3 (3)
Erwin 9 (10)
StarUML (GPL)</t>
  </si>
  <si>
    <t>MS Project 2010
Project Expert 7 Tutorial (16)
1С Предприятие 8  (20)
СЭД "Дело"
СЭД "DoxLogic"</t>
  </si>
  <si>
    <t>Наличие специальных программных средств по образовательной программе 09.03.01 (230100.62)  Информатика и вычислительная техника</t>
  </si>
  <si>
    <t>SWI-Prolog (LGPL)
С++Builder 2009 (10)
MS Visual Studio 2010 
Центр сертификации с лицензией на работу с Центром Регистрации (1)
Центр Регистрации (25)
Дополнительное ПО ЦР- Web-интерфейс регистрации пользователей (1)
ПО «Валидата-Клиент» (12)</t>
  </si>
  <si>
    <t>Mathcad 14 (25)
Mathematica 9 (20)
Notepad++ (GPL)
MS SQL Management Studio 2008 R2
AutoCad 2009 (10)
Adobe Photoshop CS3 (15)
Autodesk 3ds Max 2009 (10)
Adobe Flash CS4 Professional (10)
MS Office 2007 (170)
DJVU Reader
Adobe Reader 10</t>
  </si>
  <si>
    <t>Наличие специальных программных средств по образовательной программе 09.03.02 (230400.62)  Информационные системы и технологии</t>
  </si>
  <si>
    <t>Наличие специальных программных средств по образовательной программе 02.03.03 (010500.62)  Математическое обеспечение и администрирование информационных систем</t>
  </si>
  <si>
    <t>Bpwin 7.3 (3)
Erwin 9 (10)
Adobe Reader 10
DJVU Reader
MS Office 2007 (170)
MS SQL Management Studio 2008 R2
Notepad++  (GPL)
SWI-Prolog (LGPL)
Браузеры (IE, Chrome, FireFox, Opera)
Statistica 6 (20)
Adobe Photoshop CS3 (15)
Autodesk 3ds Max 2009 (10)
Adobe Flash CS4 Professional (10)</t>
  </si>
  <si>
    <t>Наличие специальных программных средств по образовательной программе 01.03.02 (010400.62)  Прикладная математика и информатика</t>
  </si>
  <si>
    <t>Наличие специальных программных средств по образовательной программе 09.03.03 (230700.62)  Прикладная информатика</t>
  </si>
  <si>
    <t>Приложение 32</t>
  </si>
  <si>
    <t>Сведения об учебно-материальной базе образовательного процесса  по образовательной программе 09.06.01  Информатика и вычислительная техника</t>
  </si>
  <si>
    <t>Название учебных кабинетов</t>
  </si>
  <si>
    <t>Объекты для проведения практических занятий</t>
  </si>
  <si>
    <t>Средства обучения и воспитания</t>
  </si>
  <si>
    <t xml:space="preserve">Доступ к информационным системам и информационно-телекоммуникационным сетям </t>
  </si>
  <si>
    <t xml:space="preserve"> Сведения об электронных  образовательных ресурсах</t>
  </si>
  <si>
    <t>История и философия науки
Иностранный язык
Управление в социальных и экономических системах
Психология и педагогика  высшей  школы
Методология и методы научного исследования</t>
  </si>
  <si>
    <t>лекционные классы</t>
  </si>
  <si>
    <t xml:space="preserve">Adobe Reader 10
MS Office 2007 SP3 (2010)
Браузеры (Chrome, FireFox, Opera)
Консультант +
Гарант студент
Mathcad 14
Mathematica 9
</t>
  </si>
  <si>
    <t>СПС Консультант+
СПС Гарант</t>
  </si>
  <si>
    <t>http://www.iprbookshop.ru/
GiSoft библиотека</t>
  </si>
  <si>
    <t xml:space="preserve">Методы оптимизации
Информационные технологии в науке и образовании
Интеллектуальные информационные системы
Практикум по пакетам моделирующих  программ </t>
  </si>
  <si>
    <t>Лаборатории информатики и информационных технологий</t>
  </si>
  <si>
    <t>Нелинейные математические модели
Компьютерная математика
Нечеткие множества и алгоритмы
Математическое моделирование, численные методы и комплексы программ
Практикум по численным методам</t>
  </si>
  <si>
    <t>Лаборатория математического моделирования и 
статистической
обработки данных</t>
  </si>
  <si>
    <r>
      <rPr>
        <sz val="11"/>
        <color theme="1"/>
        <rFont val="Times New Roman"/>
        <family val="1"/>
        <charset val="204"/>
      </rPr>
      <t>Декан факультета</t>
    </r>
    <r>
      <rPr>
        <b/>
        <sz val="11"/>
        <color theme="1"/>
        <rFont val="Calibri"/>
        <family val="2"/>
        <charset val="204"/>
        <scheme val="minor"/>
      </rPr>
      <t xml:space="preserve">      ____________________________________                      _______________________                       </t>
    </r>
  </si>
  <si>
    <t>Сведения об учебно-материальной базе образовательного процесса  по образовательной программе 09.04.02 (230400.68) Информационные системы и технологии</t>
  </si>
  <si>
    <t>Логика и методология науки
Теория систем и системный анализ
Специальные главы математики</t>
  </si>
  <si>
    <t>Adobe Reader 10
MS Office 2007 SP3 (2010)
Браузеры (Chrome, FireFox, Opera)
Консультант +
Гарант студент
Центр сертификации с лицензией на работу с Центром Регистрации
Центр Регистрации
Дополнительное ПО ЦР- Web-интерфейс регистрации пользователей
ПО «Валидата-Клиент»
Bpwin 7.3
Erwin 7.3 
StarUML</t>
  </si>
  <si>
    <t>Методы исследования и моделирования информационных процессов и технологий
Использование информационных технологий в реинжиниринге бизнес-процессов</t>
  </si>
  <si>
    <t xml:space="preserve">Моделирование и проектирование информационных систем
</t>
  </si>
  <si>
    <t>Нейронные сети
Системная инженерия
Планирование и организация разработки информационных систем
Оптимизация  управления
Проектирование информационно-аналитических систем на основе механизмов нейронных сетей
Управление информационными рисками
Методы управления проектами  информационных систем</t>
  </si>
  <si>
    <t>Прикладная теория цифровых автоматов
Проектирование цифровых устройств информационных и телекоммуникационных систем
Системы приема и передачи информации
Прикладные пакеты программ обработки сигналов
Программное обеспечение встроенных систем
Цифровая обработка сигналов в информационных и телекоммуникационных системах</t>
  </si>
  <si>
    <t>Администрирование 
информационных систем
 и сетей</t>
  </si>
  <si>
    <t>Методы защиты информации в телекоммуникационных системах
Математическое моделирование защищенных информационных систем
Методы и средства защиты информации в системах электронного документооборота
Управление информационной безопасностью
Разработка политики информационной безопасности
Проектирование, внедрение и эксплуатация средств и систем защиты информации</t>
  </si>
  <si>
    <t>Безопасность информационных систем</t>
  </si>
  <si>
    <t>Сведения об учебно-материальной базе образовательного процесса  по образовательной программе 01.04.02 (010400.68) Прикладная математика и информатика</t>
  </si>
  <si>
    <t>Современные проблемы прикладной математики  и информатики
История и методология прикладной математики и информатики
Иностранный язык
История и методология прикладной математики и информатики</t>
  </si>
  <si>
    <t xml:space="preserve">Adobe Reader 10
MS Office 2007 SP3 (2010)
MS Visual Studio 2010 SP1
Notepad++ 5.9.3
SWI-Prolog
Браузеры (Chrome, FireFox, Opera)
Консультант +
Гарант студент
С++Builder 2009
Mathcad 14
Mathematica 9
</t>
  </si>
  <si>
    <t>Непрерывные математические модели
Дискретные и математические модели</t>
  </si>
  <si>
    <t>Химическая термодинамика 
Кинетика физико-химических процессов
Процессы и аппараты химических технологий, биотехнологий и нефтепереработки 
Математическое моделирование физико-химических процессов и технологий 
Теоретические основы поверхностных явлений и нанотехнологий
Теоретические основы химической технологии 
Промышленная экология и устойчивое развитие</t>
  </si>
  <si>
    <t>Лаборатория химии</t>
  </si>
  <si>
    <t>Практикум по пакетам моделирующих  программ 
Разарботка Web-приложений
Визуальное программирование
Современные компьютерные технологии
Интеллектуальные информационные системы</t>
  </si>
  <si>
    <t>Сведения об учебно-материальной базе образовательного процесса  по образовательной программе 09.04.03 (230700.68) Прикладная информатика</t>
  </si>
  <si>
    <t>Философские проблемы науки и техники
Деловой иностранный язык
Информационное общество и проблемы прикладной информатики
Системный анализ в управлении</t>
  </si>
  <si>
    <t>Adobe Reader 10
MS Office 2007 SP3 (2010)
MS SQL 
Браузеры (Chrome, FireFox, Opera)
Консультант +
Гарант студент
Bpwin 7.3
Erwin 9 
StarUML
Mathcad 14</t>
  </si>
  <si>
    <t>Математическое моделирование
Математические и инструментальные, интеллектуальные методы поддержки принятия решений</t>
  </si>
  <si>
    <t>Оптимизация управления
Управление эффективностью бизнеса
Сетевая экономика
Проектирование систем электронного документооборота</t>
  </si>
  <si>
    <t xml:space="preserve">Методологии и технологии проектирования информационных систем
Объектно-ориентированное моделирование бизнес-процессов
Использование информационных технологий в реинжиниринге бизнес-процессов
Имитационное моделирование бизнес-процессов
Проектирование корпоративных информационно-аналитических систем
</t>
  </si>
  <si>
    <t>Сведения об учебно-материальной базе образовательного процесса  по образовательной программе 38.03.03 (080500.62)  Бизнес-информатика</t>
  </si>
  <si>
    <t>Иностранный язык История России Философия Макроэкономика Микроэкономика Право
 Социология Психология Менеджмент Экономика фирмы Бухгалтерский и управленческий учет Маркетинг 
Теория отраслевых рынков
 Финансы Математический анализ  
Дискретная математика Дифференциальные и разностные уравнения Линейная алгебра
Общая теория систем
 Деловые коммуникации Безопасность жизнедеятельности Финансовый менеджмент 
Логистика</t>
  </si>
  <si>
    <t xml:space="preserve">1С Предприятие 8
Adobe Reader 10
DJVU Reader
MS Office 2007 SP3 (2010)
MS SQL Management Studio 2008 R2 SP1
MS Visual Studio 2010 SP1
Notepad++ 5.9.3
SWI-Prolog
Браузеры (Chrome, FireFox, Opera)
Консультант +
Гарант студент
Bpwin 7.3
Erwin 9 
StarUML
Statistica 6
MS Visual Studio 2010 SP1
Notepad++ 5.9.3
SWI-Prolog
С++Builder 2009
Mathcad 14
MS Project 2010
Project Expert
СЭД "Дело"
СЭД "DoxLogic"
</t>
  </si>
  <si>
    <t>http://www.iprbookshop.ru/
GiSoft библиотека</t>
  </si>
  <si>
    <t xml:space="preserve"> Теория вероятностей и математическая статистика</t>
  </si>
  <si>
    <t>Исследование операций 
Анализ данных Теоретические основы информатики Имитационное моделирование Методы разработки и анализа алгоритмов
  Архитектура предприятия Управление жизненным циклом ИС Программирование Базы данных
Электронный бизнес
Рынки ИКТ и организация продаж Управление ИТ-сервисами и контентом
 Автоматизация учета на предприятии
Стандартизация, сертификация и управление качеством ПО
 Эффективность ИТ Интернет-программирование 
Распределенные системы ИС и ИТ в управлении бизнесом Информационные системы управления документооборотом Хранилища данных
Информационный менеджмент</t>
  </si>
  <si>
    <t>Лаборатория программирования
Лаборатории информатики и информационных технологий</t>
  </si>
  <si>
    <t xml:space="preserve">  Вычислительные системы, сети, телекоммуникации </t>
  </si>
  <si>
    <t xml:space="preserve"> Моделирование бизнес-процессов
  Бизнес-планирование  
Объектно-ориентированный анализ и программирование
Информационные системы управления производственной компанией (КИС)
 ИТ-инфраструктура предприятия Управление качеством информационного обеспечения бизнеса
Проектирование ИС</t>
  </si>
  <si>
    <t xml:space="preserve">Моделирование и проектирование информационных систем
</t>
  </si>
  <si>
    <t xml:space="preserve"> Информационная безопасность </t>
  </si>
  <si>
    <t>Сведения об учебно-материальной базе образовательного процесса  по образовательной программе 09.03.01 (230100.62)  Информатика и вычислительная техника</t>
  </si>
  <si>
    <t>Иностранный язык История России Философия Экономика Изобретательская деятельность Введение в специальность Политология  Правоведение Компьютерный английский Математический анализ Алгебра и геометрия 
 Экология
 Математическая логика и теория алгоритмов Дискретная математика
Дифференциальные уравнения  
 Безопасность жизнедеятельности Метрология, стандартизация и сертификация</t>
  </si>
  <si>
    <t xml:space="preserve">Установка для изучения внешнего фотоэффекта ФПК-10
Установка для проведения лабораторной работы "Изучение интерференционной схемы "колец Ньютона" ФПВ-05-2-2
Осцилограф
Мультиметр
AutoCad 2009
Adobe Photoshop CS4
Autodesk 3ds Max 2009
Adobe Flash CS4 Professional
Adobe Reader 10
DJVU Reader
MS Office 2007 SP3 (2010)
MS SQL Management Studio 2008 R2 SP1
MS Visual Studio 2010 SP1
Notepad++ 5.9.3
SWI-Prolog
Браузеры (Chrome, FireFox, Opera)
Консультант +
Гарант студент
Statistica 6
MS Visual Studio 2010 SP1
Notepad++ 5.9.3
SWI-Prolog
С++Builder 2009
Mathcad 14
Mathematica 9
</t>
  </si>
  <si>
    <t xml:space="preserve">Информатика
  Вычислительная математика 
Информационные технологии 
Операционные системы Базы данных 
 Протоколы и интерфейсы информационных систем </t>
  </si>
  <si>
    <t>Физика
Электротехника, электроника и схемотехника</t>
  </si>
  <si>
    <t>Лаборатория физики 
и электротехники</t>
  </si>
  <si>
    <t>Теория вероятностей и математическая статистика</t>
  </si>
  <si>
    <t xml:space="preserve"> Инженерная и компьютерная графика </t>
  </si>
  <si>
    <t>Лаборатория компьютерной графики</t>
  </si>
  <si>
    <t xml:space="preserve">Защита информации ЭВМ и периферийные устройства
 Программно-аппаратные средства защиты информации Криптографические методы защиты информации Информационная безопасность автоматизированных систем Инженерно-техническая защита информации Информационная безопасность предприятия
Организационое и правовое обеспечение
информационной безопасности Управление информационной безопасностью Электронный документооборот
 Информационноаналитическая деятельность по обеспечению комплексной безопасности 
Международные и российские нормативные акты и стандарты по информационной безопасности Применение электронной подписи в защищённом документообороте 
Защита и обработка конфиденциальных документов Защита интеллектуальной собственности Аудит защиты информации </t>
  </si>
  <si>
    <t>Сети и телекоммуникации
 Администрирование информационных систем</t>
  </si>
  <si>
    <t xml:space="preserve">
</t>
  </si>
  <si>
    <t>Сведения об учебно-материальной базе образовательного процесса  по образовательной программе 09.03.02 (230400.62)  Информационные системы и технологии</t>
  </si>
  <si>
    <t>Иностранный язык 
История 
Философия 
Компьютерный английский 
Управление информационными ресурсами и проектами 
Изобретательская деятельность 
Перевод в сфере профессиональных коммуникаций 
Защита интеллектуальной собственности 
Социальные проблемы информатизации 
Алгебра и геометрия 
Математический анализ 
Экология 
Дискретная математика 
Математическая логика и теория алгоритмов 
Дифференциальные уравнения
Теория информационных процессов и систем 
Безопасность жизнедеятельности 
Надежность информационных систем</t>
  </si>
  <si>
    <t>Adobe Reader 10
DJVU Reader
MS Office 2007 SP3 (2010)
MS SQL Management Studio 2008 R2 SP1
MS Visual Studio 2010 SP1
Notepad++ 5.9.3
SWI-Prolog
Браузеры (Chrome, FireFox, Opera)
Консультант +
Гарант студент
Установка для изучения внешнего фотоэффекта ФПК-10
Установка для проведения лабораторной работы "Изучение интерференционной схемы "колец Ньютона" ФПВ-05-2-2
Осцилограф
Мультиметр
Mathcad 14
Mathematica 9
MS Visual Studio 2010 SP1
Notepad++ 5.9.3
SWI-Prolog
С++Builder 2009
Центр сертификации с лицензией на работу с Центром Регистрации
Центр Регистрации
Дополнительное ПО ЦР- Web-интерфейс регистрации пользователей
ПО «Валидата-Клиент»
Bpwin 7.3
Erwin 7.3 
StarUML</t>
  </si>
  <si>
    <t>Вычислительная математика 
Информатика 
Теория информации 
Теория принятия решений 
Моделирование процессов и систем 
Информационные технологии 
Технологии программирования 
Управление данными 
Технологии обработки информации 
Интеллектуальные системы и технологии Инструментальные средства информационных систем 
Интернет и интранет технологии
Протоколы и интерфейсы информационных систем</t>
  </si>
  <si>
    <t xml:space="preserve">Физика </t>
  </si>
  <si>
    <t>Архитектура информационных систем
Инфокоммуникационные системы и сети 
Распределенные информационные системы
Проектирование телекоммуникационных систем и сетей    
 Телекоммуникационные технологии
Администрирование информационных систем и сетей
Современная вычислительная и микропроцессорная техника</t>
  </si>
  <si>
    <t xml:space="preserve">Вероятность и статистика </t>
  </si>
  <si>
    <t xml:space="preserve">Химия </t>
  </si>
  <si>
    <t xml:space="preserve">  Методы и средства проектирования информационных систем и технологий </t>
  </si>
  <si>
    <t>Моделирование и проектирование информационных систем</t>
  </si>
  <si>
    <t>Безопасность информационных систем и сетей 
Теоретические основы компьютерной безопасности
Технические методы и средства защиты информации
Программно-аппаратные средства обеспечения информационной безопасности
Криптографические методы защиты информации
Защита информации в отечественных и зарубежных информационных системах
Защита персональных данных в информационных системах</t>
  </si>
  <si>
    <t>Сведения об учебно-материальной базе образовательного процесса  по образовательной программе 02.03.03 (010500.62)  Математическое обеспечение и администрирование информационных систем</t>
  </si>
  <si>
    <t>Иностранный язык 
Отечественная история 
  Философия 
Правоведение
Культурология 
Русский язык и культура речи
Компьютерный английский
Изобретательская деятельность
 Алгебра и теория чисел
 Математический анализ 
Геометрия и топология 
 Методы вычислений 
Дискретная математика 
Безопасность жизнедеятельности
 Дифференциальные уравнения 
Математическая логика
 Функциональный анализ</t>
  </si>
  <si>
    <t xml:space="preserve">Установка для изучения внешнего фотоэффекта ФПК-10
Установка для проведения лабораторной работы "Изучение интерференционной схемы "колец Ньютона" ФПВ-05-2-2
Осцилограф
Мультиметр
Adobe Reader 10
DJVU Reader
MS Office 2007 SP3 (2010)
MS SQL Management Studio 2008 R2 SP1
MS Visual Studio 2010 SP1
Notepad++ 5.9.3
SWI-Prolog
Браузеры (Chrome, FireFox, Opera)
Консультант +
Гарант студент
Statistica 6
С++Builder 2009
Mathcad 14
Mathematica 9 </t>
  </si>
  <si>
    <t>Информатика 
Программирование 
Вычислительный практикум 
Вычислительная математика
Уравнения математической физики
Безопасность информационных систем
Структуры и алгоритмы компьютерной обработки данных
Технология разработки программного обеспечения
 Операционные системы и оболочки 
 Базы данных и СУБД 
Теория вычислительных процессов и структур
Теория формальных языков и трансляций 
Системы реального времени 
Разработка  интернет-проектов
Языки программирования низкого уровня
Трансляция языков программирования 
Нейронные сети</t>
  </si>
  <si>
    <t xml:space="preserve"> Физика</t>
  </si>
  <si>
    <t xml:space="preserve"> Архитектура вычислительных систем и
 компьютерных сетей </t>
  </si>
  <si>
    <t>Теория вероятностей и математическая статистика
Компьютерная математика
Математические модели нелинейной динамики</t>
  </si>
  <si>
    <t>Сведения об учебно-материальной базе образовательного процесса  по образовательной программе 01.03.02 (010400.62)  Прикладная математика и информатика</t>
  </si>
  <si>
    <t xml:space="preserve">Иностранный язык 
История, Философия, Экономика 
Социология 
Методология прикладной математики и информатики 
Компьютерный английский
Иностранный язык (профессиональная часть) 
Правоведение,Алгебра и геометрия 
Математический анализ Функциональный анализ
 Комплексный анализ
Уравнения математической физики
 История прикладной математики и информатики
Введение в общую алгебру
Дополнительные главы уравнений в частных производных 
Дискретная математика Дифференциальные уравнения
Безопасность жизнедеятельности 
 Численные методы математической физики 
Интегральные уравнения
Нечеткие множества и алгоритмы  </t>
  </si>
  <si>
    <t xml:space="preserve">Установка для изучения внешнего фотоэффекта ФПК-10
Установка для проведения лабораторной работы "Изучение интерференционной схемы "колец Ньютона" ФПВ-05-2-2
Осцилограф
Мультиметр
Adobe Photoshop CS4
Autodesk 3ds Max 2009
Adobe Flash CS4 Professional
Adobe Reader 10
DJVU Reader
MS Office 2007 SP3 (2010)
MS SQL Management Studio 2008 R2 SP1
MS Visual Studio 2010 SP1
Notepad++ 5.9.3
SWI-Prolog
Браузеры (Chrome, FireFox, Opera)
Консультант +
Гарант студент
Statistica 6
MS Visual Studio 2010 SP1
Notepad++ 5.9.3
SWI-Prolog
С++Builder 2009
Mathcad 14
Mathematica 9
</t>
  </si>
  <si>
    <t xml:space="preserve">Физика 
Основы теоретической физики </t>
  </si>
  <si>
    <t xml:space="preserve"> Компьютерная графика
Анализ и обработка изображений </t>
  </si>
  <si>
    <t xml:space="preserve"> Основы информатики 
Исследование операций 
Математические методы прогнозирования 
Языки и методы программирования (Практикум на ЭВМ)
 Базы данных 
Численные методы 
Операционные системы 
Методы оптимизации
Системы программирования 
Прикладная алгебра
Практика (Практикум на ЭВМ)
Объектно-ориентированное программирование
Нейронные сети
Программная инженерия
Разработка Windows приложений с помощью API функций</t>
  </si>
  <si>
    <t xml:space="preserve">Архитектура компьютеров 
 Вычислительные системы и параллельная обработка данных
Радионавигационные системы  </t>
  </si>
  <si>
    <t xml:space="preserve">Теория вероятностей 
Математическая статистика 
 Компьютерная математика
Компьютерное моделирование
Математические модели нелинейной динамики </t>
  </si>
  <si>
    <t>Сведения об учебно-материальной базе образовательного процесса  по образовательной программе 09.03.03 (230700.62)  Прикладная информатика</t>
  </si>
  <si>
    <t>История
Философия
Иностранный язык
Экономическая теория
Правовые основы прикладной 
информатики в экономике
Экономика и организация предприятия
Менеджмент
Маркетинг
Бухгалтерский учет
Социальные проблемы информатизации
Перевод в сфере профессиональных коммуникаций
Компьютерный английский
Математика
Дискретная математика
Теория систем и системный анализ
Теория алгоритмов
Методика проведения научно 
исследовательских и опытно-
конструкторских работ
Теоретические основы создания информационного общества</t>
  </si>
  <si>
    <t xml:space="preserve">MS Visual Studio 2010 SP1
Notepad++ 5.9.3
SWI-Prolog
С++Builder 2009
Statistica 6
Установка для изучения внешнего фотоэффекта ФПК-10
Установка для проведения лабораторной работы "Изучение интерференционной схемы "колец Ньютона" ФПВ-05-2-2
Осцилограф
Мультиметр
1С Предприятие 8
Adobe Reader 10
DJVU Reader
MS Office 2007 SP3 (2010)
MS SQL Management Studio 2008 R2 SP1
MS Visual Studio 2010 SP1
Notepad++ 5.9.3
SWI-Prolog
Браузеры (Chrome, FireFox, Opera)
Консультант +
Гарант студент
Bpwin 7.3
Erwin 9.5 
StarUML
СЭД "Дело"
СЭД "DoxLogic"
</t>
  </si>
  <si>
    <t xml:space="preserve">Информатика и программирование
Исследование операций и методы 
оптимизации
Математическое и имитационное 
моделирование
Численные методы
Визуальное программирование
Операционные системы
Программная инженерия
Информационные системы и технологии
Проектный практикум
Базы данных
Интернет-программирование
Разработка программных приложений
Интеллектуальные информационные системы
Управление информационными ресурсами
Управление информационными системами
Информационные технологии в управлении
Системы электронного документооборота
</t>
  </si>
  <si>
    <t>Физика</t>
  </si>
  <si>
    <t>Теория вероятностей и математическая
 статистика
Эконометрика</t>
  </si>
  <si>
    <t>Вычислительные системы, сети и 
телекоммуникации
Системная архитектура</t>
  </si>
  <si>
    <t>Проектирование информационных систем
Предметно-ориентированные экономические информационные системы
Внедрение информационных систем
Корпоративные информационные системы</t>
  </si>
  <si>
    <t>Информационная безопасность</t>
  </si>
  <si>
    <t>09.03.03 (230700.62) Прикладная информатика</t>
  </si>
  <si>
    <t>Фамилия,имя,отчество</t>
  </si>
  <si>
    <t>Данные о повышении квалификации</t>
  </si>
  <si>
    <t>Общий</t>
  </si>
  <si>
    <t>По спец-ти</t>
  </si>
  <si>
    <t>Логика и методология науки</t>
  </si>
  <si>
    <t>Клименко И.С.</t>
  </si>
  <si>
    <t>общая теория систем,квантовая и оптич.электроника,концепции современного естествознания,теория информационных процессов и систем</t>
  </si>
  <si>
    <t>д.т.н.</t>
  </si>
  <si>
    <t>радиофизика и электроника</t>
  </si>
  <si>
    <t>Специальные главы математики</t>
  </si>
  <si>
    <t>Крюковский А.С.</t>
  </si>
  <si>
    <t>декан,зав.кафедрой</t>
  </si>
  <si>
    <t>дифф.и разн.уравнения,комп.математика,мат.анализ,уравнения мат.физики,эконометрика</t>
  </si>
  <si>
    <t>д.ф.-м.н.</t>
  </si>
  <si>
    <t>автоматика и электроника</t>
  </si>
  <si>
    <t xml:space="preserve">Вариативная часть </t>
  </si>
  <si>
    <t>Вузовский компонент</t>
  </si>
  <si>
    <t>Оптимизация  управления</t>
  </si>
  <si>
    <t>Бухаров М.Н.</t>
  </si>
  <si>
    <t>доцент</t>
  </si>
  <si>
    <t>оптимизац.управления,прогр.обеспечение встроенных систем,совр.комп.технологии,протоколы и интерфейсы ИС,инструментальные средства ИС</t>
  </si>
  <si>
    <t>к.т.н.</t>
  </si>
  <si>
    <t>прикладная математика</t>
  </si>
  <si>
    <t>Математическое моделирование защищенных информационных систем</t>
  </si>
  <si>
    <t>Гладышев А.И.</t>
  </si>
  <si>
    <t>математика и информатика,теор.вероятностей и мат.статистика,эконометрика,инф.технологии</t>
  </si>
  <si>
    <t>радиоэлектронные системы</t>
  </si>
  <si>
    <t>Проектирование информационно-аналитических систем на основе механизмов нейронных сетей</t>
  </si>
  <si>
    <t>Лабунец Л.В.</t>
  </si>
  <si>
    <t>зав.кафедрой</t>
  </si>
  <si>
    <t>спец.главы математики,проектирование инф.-аналитических систем,интеллект. ИС,нейронные сети,эконометрика,мат.и инструментальные методы поддержки принятия решений</t>
  </si>
  <si>
    <t>с.н.с.</t>
  </si>
  <si>
    <t>приборные устройства</t>
  </si>
  <si>
    <t>Дисциплины по выбору студентов</t>
  </si>
  <si>
    <t>Управление информационными рисками</t>
  </si>
  <si>
    <t>Скородумов Б.И.</t>
  </si>
  <si>
    <t>теория информации, экология, правовые основы прикладной инф.в экономике,история и методология прикладной инф.и математики,социальная экология,инф.политика и управление информацией</t>
  </si>
  <si>
    <t>электронные вычислительные машины</t>
  </si>
  <si>
    <t>Методология обеспечения непрерывности бизнеса</t>
  </si>
  <si>
    <t>Вечерская С.Е.</t>
  </si>
  <si>
    <t>управл.эффективн.бизнеса,оптимизация управления</t>
  </si>
  <si>
    <t>к.хим.н.</t>
  </si>
  <si>
    <t>инженер-химик</t>
  </si>
  <si>
    <t>Методы управления проектами  информационных систем</t>
  </si>
  <si>
    <t>Золотарёв О.В.</t>
  </si>
  <si>
    <t>технологии внедрения КИС, методы исслед.и моделирование инф.процессов и технологий, использование инф.технологий в реинжинир.бизнес-процессов,объектно-ориентированное моделирование бизнес-процессов</t>
  </si>
  <si>
    <t>Методология научного исследования</t>
  </si>
  <si>
    <t xml:space="preserve">Профессиональный  цикл       </t>
  </si>
  <si>
    <t xml:space="preserve">Базовая (профессиональная) часть </t>
  </si>
  <si>
    <t>Суркова Н.Е.</t>
  </si>
  <si>
    <t>проектирование ИС</t>
  </si>
  <si>
    <t>к.пед.н.</t>
  </si>
  <si>
    <t>автоматизированные системы управления</t>
  </si>
  <si>
    <t>Методы и средства защиты информации в системах электронного документооборота</t>
  </si>
  <si>
    <t>Митряев Э.И.</t>
  </si>
  <si>
    <t>ИБ автом.систем,безопасность ИС,безопасность ИС и сетей</t>
  </si>
  <si>
    <t>Дисциплины по выбору студентов  (профильные дисциплины)</t>
  </si>
  <si>
    <t>Защита информации в телекоммуникационных системах</t>
  </si>
  <si>
    <t>Поляков В.Т.</t>
  </si>
  <si>
    <t>радионавигац.системы</t>
  </si>
  <si>
    <t>радиотехника</t>
  </si>
  <si>
    <t>Защита коммерческой информации</t>
  </si>
  <si>
    <t xml:space="preserve">Научно-исследовательская работа и практики </t>
  </si>
  <si>
    <t>Базовая часть</t>
  </si>
  <si>
    <t>системный анализ в управл.,логика и методы науки,квантовая и оптич.электроника</t>
  </si>
  <si>
    <t>интеллект. ИС,нейронные сети,эконометрика,мат.и инструментальные методы поддержки принятия решений</t>
  </si>
  <si>
    <t>Прикладная теория цифровых автоматов</t>
  </si>
  <si>
    <t>Шарапова Л.В.</t>
  </si>
  <si>
    <t>управление данными,операционные системы,теория инф.,имитац.модели,вычислительная математика,базы данных,информационные технологии в менеджменте</t>
  </si>
  <si>
    <t>Теория систем и системный анализ</t>
  </si>
  <si>
    <t>Прикладные пакеты программ обработки сигналов</t>
  </si>
  <si>
    <t>управление данными,операционные системы,теория инф.,имитац.модели,вычислительная математика,базы данных,информацтонные технологии в менеджменте</t>
  </si>
  <si>
    <t>Иностранный язык профессионального общения</t>
  </si>
  <si>
    <t>Мороз И.Н.</t>
  </si>
  <si>
    <t>английский язык, компьютерный англиийский</t>
  </si>
  <si>
    <t>к.п.н.</t>
  </si>
  <si>
    <t>учитель немецкого и английского языков</t>
  </si>
  <si>
    <t>Планирование и организация разработки информационных систем</t>
  </si>
  <si>
    <t>Аудит информационных систем предприятия</t>
  </si>
  <si>
    <t>Важенин С.А.</t>
  </si>
  <si>
    <t>управление инф.ресурсами и проектами,методы и средства проектирования ИСиТ</t>
  </si>
  <si>
    <t>динамика полета и управления</t>
  </si>
  <si>
    <t>Проектирование цифровых устройств информационных и телекоммуникационных систем</t>
  </si>
  <si>
    <t>Седунов Б.И.</t>
  </si>
  <si>
    <t>проектир.цифровых устройств в инф.и телекомм.системах,проектирование телекомм.систем,телекоммуникационные технологии</t>
  </si>
  <si>
    <t>к.ф.-м.н.</t>
  </si>
  <si>
    <t>теоретическая ядерная физика</t>
  </si>
  <si>
    <t>Системы приема и передачи информации</t>
  </si>
  <si>
    <t>Методы защиты информации в телекоммуникационных системах</t>
  </si>
  <si>
    <t>Программное обеспечение встроенных систем</t>
  </si>
  <si>
    <t>Информационно-измерительные устройства на базе программного пакета Lab View</t>
  </si>
  <si>
    <t>Микропроцессорные устройства обработки 
сигналов</t>
  </si>
  <si>
    <t>Гуськов Б.Л.</t>
  </si>
  <si>
    <t>старший преподаватель</t>
  </si>
  <si>
    <t>архитектура компьютера, вычислит.системы,сети и телекоммуникации,информатика</t>
  </si>
  <si>
    <t>электронные приборы и устройства</t>
  </si>
  <si>
    <t>Растягаев Д.В.</t>
  </si>
  <si>
    <t>администрирование локальных сетей,инф.системы и сети,архитектура ИС</t>
  </si>
  <si>
    <t>прикладная математика и физика</t>
  </si>
  <si>
    <t>Гуманитарный, социальный и экономический цикл</t>
  </si>
  <si>
    <t>История</t>
  </si>
  <si>
    <t>Воробьева С.Е.</t>
  </si>
  <si>
    <t>История России, история цивилизаций, всемирная история</t>
  </si>
  <si>
    <t>к. ис.н.</t>
  </si>
  <si>
    <t>учитель истории</t>
  </si>
  <si>
    <t>Философия</t>
  </si>
  <si>
    <t>Шлыков В.М.</t>
  </si>
  <si>
    <t>Зав. кафедрой</t>
  </si>
  <si>
    <t>философия</t>
  </si>
  <si>
    <t>д.фил.н.</t>
  </si>
  <si>
    <t>Иностранный язык</t>
  </si>
  <si>
    <t>Экономическая теория</t>
  </si>
  <si>
    <t>Епихина Г.М.</t>
  </si>
  <si>
    <t>микроэкономика,макроэкономика, эконом.теория</t>
  </si>
  <si>
    <t>к.э.н.</t>
  </si>
  <si>
    <t>экономическая теория</t>
  </si>
  <si>
    <t>Вариативная часть</t>
  </si>
  <si>
    <t>в т.ч. профильная (обязательная) часть</t>
  </si>
  <si>
    <t>Профиль 1: "Прикладная информатика в экономике"</t>
  </si>
  <si>
    <t>Правовые основы прикладной 
информатики в экономике</t>
  </si>
  <si>
    <t>Шабунин А.С.</t>
  </si>
  <si>
    <t>правовые основы прикладной информатики в экономике</t>
  </si>
  <si>
    <t>кандидат политических наук</t>
  </si>
  <si>
    <t>политология</t>
  </si>
  <si>
    <t>Экономика и организация предприятия</t>
  </si>
  <si>
    <t>Менеджмент</t>
  </si>
  <si>
    <t>Глинкина О.В.</t>
  </si>
  <si>
    <t>менеджмент</t>
  </si>
  <si>
    <t>Экономика и управление народным хозяйством</t>
  </si>
  <si>
    <t>Маркетинг</t>
  </si>
  <si>
    <t>Квасов И.А.</t>
  </si>
  <si>
    <t>маркетинг</t>
  </si>
  <si>
    <t>менеджмент,ГМУ,экономика</t>
  </si>
  <si>
    <t>Бухгалтерский учет</t>
  </si>
  <si>
    <t>Оробинская И.В.</t>
  </si>
  <si>
    <t>бухгалтерский и управленческий учет, бух.учет и анализ</t>
  </si>
  <si>
    <t>Ленинградский финансово-
экономический институт</t>
  </si>
  <si>
    <t>Дисциплины по выбору студента</t>
  </si>
  <si>
    <t>Социальные проблемы информатизации</t>
  </si>
  <si>
    <t>Збруева Н.А.</t>
  </si>
  <si>
    <t>культурология, деловая этика</t>
  </si>
  <si>
    <t>к.к.</t>
  </si>
  <si>
    <t>теория и история культурологии</t>
  </si>
  <si>
    <t>Культурология</t>
  </si>
  <si>
    <t>Перевод в сфере профессиональных коммуникаций</t>
  </si>
  <si>
    <t>Русский язык и культура речи</t>
  </si>
  <si>
    <t>Светлышева В.Н.</t>
  </si>
  <si>
    <t xml:space="preserve">профессор </t>
  </si>
  <si>
    <t>Стилистика русского языка, русский язык и культура речи</t>
  </si>
  <si>
    <t>к.фил.н.</t>
  </si>
  <si>
    <t>Компьютерный английский</t>
  </si>
  <si>
    <t>Второй иностранный язык</t>
  </si>
  <si>
    <t>Математический и естественнонаучный цикл</t>
  </si>
  <si>
    <t>Математика</t>
  </si>
  <si>
    <t>Кармишин А.И.</t>
  </si>
  <si>
    <t>математика,лин.алгебра</t>
  </si>
  <si>
    <t>физика</t>
  </si>
  <si>
    <t>Дискретная математика</t>
  </si>
  <si>
    <t>Абатуров В.А.</t>
  </si>
  <si>
    <t>мат.логика и теория алгоритмов,дискр.математика, методы разработки и анализа алгоритма,теория принятия решений</t>
  </si>
  <si>
    <t>авиационное радиоэлектронное оборудование</t>
  </si>
  <si>
    <t>Информатика и программирование</t>
  </si>
  <si>
    <t>Теория вероятностей и математическая
 статистика</t>
  </si>
  <si>
    <t>Лейбовский М.А.</t>
  </si>
  <si>
    <t>компьютерные технологии в науке и образовании,мат.статистика,основы мат.обработки информации,мат.методы в психологии,анализ данных</t>
  </si>
  <si>
    <t>математика</t>
  </si>
  <si>
    <t>Поздышев М.Л.</t>
  </si>
  <si>
    <t>артиллерийское вооружение</t>
  </si>
  <si>
    <t>Исследование операций и методы 
оптимизации</t>
  </si>
  <si>
    <t>Протасова Ю.Е.</t>
  </si>
  <si>
    <t>информационные технологии в менеджменте,языки и методы программирования,информатика,методы оптимальных решений,мультимедиа технологии,мат.статистика</t>
  </si>
  <si>
    <t>прикладная информатика</t>
  </si>
  <si>
    <t>Математическое и имитационное 
моделирование</t>
  </si>
  <si>
    <t>Численные методы</t>
  </si>
  <si>
    <t>Теория алгоритмов</t>
  </si>
  <si>
    <t>Маслянкин В.И.</t>
  </si>
  <si>
    <t>алгебра и геометрия,информатика,дифф.уравнения,объектно-ориентированное программирование,технологии программирования</t>
  </si>
  <si>
    <t xml:space="preserve">Современные языки и среды 
программирования
 </t>
  </si>
  <si>
    <t>Эконометрика</t>
  </si>
  <si>
    <t>Математическая экономика</t>
  </si>
  <si>
    <t>Профессиональный цикл</t>
  </si>
  <si>
    <t>Безопасность жизнедеятельности</t>
  </si>
  <si>
    <t>Соков С.В.</t>
  </si>
  <si>
    <t>БЖД,социальная экология,метрология,стандартизация и сертификация,изобретательская деятельность</t>
  </si>
  <si>
    <t>I. Программно-технические средства</t>
  </si>
  <si>
    <t>Вычислительные системы, сети и 
телекоммуникации</t>
  </si>
  <si>
    <t>Операционные системы</t>
  </si>
  <si>
    <t>II. Информационные ресурсы и системы</t>
  </si>
  <si>
    <t>Скуратовская О.Г.</t>
  </si>
  <si>
    <t>электронный документооборот,хранилища данных,базы данных</t>
  </si>
  <si>
    <t>автоматизация и комплексная механизация строительства</t>
  </si>
  <si>
    <t>Проектный практикум</t>
  </si>
  <si>
    <t>Методика проведения научно 
исследовательских и опытно-
конструкторских работ</t>
  </si>
  <si>
    <t>Интернет-программирование</t>
  </si>
  <si>
    <t>Беляев К.С.</t>
  </si>
  <si>
    <t>технология обработки информации, информатика, интернет и интранет технологии</t>
  </si>
  <si>
    <t>программное обеспечение вычислительной техники и автоматизированных систем</t>
  </si>
  <si>
    <t>Раскатова М.В.</t>
  </si>
  <si>
    <t>программирование,проектирование систем электр.коммерции,теория принятия решений,визуальное программирование,информатика и программирование</t>
  </si>
  <si>
    <t>конструирование и производство электронно-вычислительной аппаратуры</t>
  </si>
  <si>
    <t>Системная архитектура</t>
  </si>
  <si>
    <t>Интеллектуальные информационные системы</t>
  </si>
  <si>
    <t>эконометрика,нейронные сети,интеллект. ИС,нейронные сети,эконометрика,мат.и инструментальные методы поддержки принятия решений</t>
  </si>
  <si>
    <t>Управление информационными ресурсами</t>
  </si>
  <si>
    <t>Балыкин К.В.</t>
  </si>
  <si>
    <t>информационные технологии,информационные системы и технологии,ИС и технологии в управлении бизнесом</t>
  </si>
  <si>
    <t>автономные информационные и управляющие системы</t>
  </si>
  <si>
    <t>Теоретические основы создания информационного общества</t>
  </si>
  <si>
    <t>Управление информационными системами</t>
  </si>
  <si>
    <t>ИТ в управлении</t>
  </si>
  <si>
    <t>Теория экономических информационных
 систем</t>
  </si>
  <si>
    <t>КИС</t>
  </si>
  <si>
    <t>Межова Ю.О.</t>
  </si>
  <si>
    <t>КИС,разработка КИС,моделирование бизнес-процессов</t>
  </si>
  <si>
    <t>прикладная информатика (в экономике)</t>
  </si>
  <si>
    <t>Информационные системы
 в налогообложении</t>
  </si>
  <si>
    <t>Системы информационной безопасности</t>
  </si>
  <si>
    <t>СЭД</t>
  </si>
  <si>
    <t>Внедрение ИС</t>
  </si>
  <si>
    <t>КИС, методы исслед.и моделирование инф.процессов и технологий,проектирование инф.систем, использование инф.технологий в реинжинир.бизнес-процессов,объектно-ориентированное моделирование бизнес-процессов</t>
  </si>
  <si>
    <t>Реинжиниринг процессов</t>
  </si>
  <si>
    <t>Кастанова А.А.</t>
  </si>
  <si>
    <t>КИС, реинжиниринг бизнес-процессов,пр.ориентир.эконом.инф.систем</t>
  </si>
  <si>
    <t>Предметно-ориентированные экономические ИС</t>
  </si>
  <si>
    <t>Физическая культура</t>
  </si>
  <si>
    <t>Учебная и производственная практики</t>
  </si>
  <si>
    <t>Учебная практика</t>
  </si>
  <si>
    <t>Производственная практика</t>
  </si>
  <si>
    <t xml:space="preserve">Факультативы </t>
  </si>
  <si>
    <t>Специализированная подготовка разрабочиков бизнес-приложений</t>
  </si>
  <si>
    <t>Разработка приложений на С#</t>
  </si>
  <si>
    <t>Открытые офисные системы</t>
  </si>
  <si>
    <t>инженер-конструктор-технолог ЭВА</t>
  </si>
  <si>
    <t>Программированире на платформе Microsoft .NET Framework</t>
  </si>
  <si>
    <t>Управление информационными ресурсами и проектами</t>
  </si>
  <si>
    <t>Изобретательская деятельность</t>
  </si>
  <si>
    <t>автоматизация машиностроения</t>
  </si>
  <si>
    <t>Защита интеллектуальной собственности</t>
  </si>
  <si>
    <t>Инновационные технологии</t>
  </si>
  <si>
    <t>Отарашвили З.А.</t>
  </si>
  <si>
    <t>аэродинамика и термодинамика</t>
  </si>
  <si>
    <t>Патентоведение</t>
  </si>
  <si>
    <t>1.1  Алгебра и геометрия</t>
  </si>
  <si>
    <t>Вепрев С.Б.</t>
  </si>
  <si>
    <t>мат.анализ,математика</t>
  </si>
  <si>
    <t xml:space="preserve">1.2 Вычислительная математика </t>
  </si>
  <si>
    <t>1.3 Математический анализ</t>
  </si>
  <si>
    <t>Информатика</t>
  </si>
  <si>
    <t>Химия</t>
  </si>
  <si>
    <t>Агеев А.А.</t>
  </si>
  <si>
    <t>экология, химия, хим.термодинамика,кинетика физико-химических процессов</t>
  </si>
  <si>
    <t>инженер-технолог</t>
  </si>
  <si>
    <t>Экология</t>
  </si>
  <si>
    <t>Жигунова Л.К.</t>
  </si>
  <si>
    <t>экология</t>
  </si>
  <si>
    <t>Дополнительные главы математики</t>
  </si>
  <si>
    <t>1.1 Дискретная математика</t>
  </si>
  <si>
    <t>теория принятия решений,дискр.математика, методы разработки и анализа алгоритма,мат.логика и теория алгоритмов</t>
  </si>
  <si>
    <t>1.2  Вероятность и  статистика</t>
  </si>
  <si>
    <t>Теория информации</t>
  </si>
  <si>
    <t>Теория принятия решений</t>
  </si>
  <si>
    <t>Трибунский А.И.</t>
  </si>
  <si>
    <t>эконометрика,методы оптимальных решений,эконом.модели и прогноз.,статистика,информационные технологии в юр.деятельности</t>
  </si>
  <si>
    <t>инженер-механик</t>
  </si>
  <si>
    <t>Информационная теория управления</t>
  </si>
  <si>
    <t xml:space="preserve"> Математическая логика и теория алгоритмов</t>
  </si>
  <si>
    <t>Математическая статистика и прогнозирование</t>
  </si>
  <si>
    <t>Дифференциальные уравнения</t>
  </si>
  <si>
    <t>Интегральные уравнения</t>
  </si>
  <si>
    <t xml:space="preserve">Базовая часть                                              </t>
  </si>
  <si>
    <t>Теория информационных процессов и систем</t>
  </si>
  <si>
    <t>Информационные технологии</t>
  </si>
  <si>
    <t xml:space="preserve">Архитектура информационных систем </t>
  </si>
  <si>
    <t>Управление данными</t>
  </si>
  <si>
    <t>Интеллектуальные  системы и технологии</t>
  </si>
  <si>
    <t>Инструментальные средства информационных систем</t>
  </si>
  <si>
    <t>Методы и средства проектирования информационных систем и технологий</t>
  </si>
  <si>
    <t>Профиль №1 "Информационные системы и технологии в телекоммуникациях"</t>
  </si>
  <si>
    <t>Вариативная (профильная)часть</t>
  </si>
  <si>
    <t>Распределенные информационные системы</t>
  </si>
  <si>
    <t>программное обеспечение вычислительной</t>
  </si>
  <si>
    <t>Безопасность информационных систем и сетей</t>
  </si>
  <si>
    <t>Телекоммуникационные технологии</t>
  </si>
  <si>
    <t>GRID-технологии</t>
  </si>
  <si>
    <t>администрирование локальных сетей,алгоритмы и протоколы,инф.системы и сети,архитектура ИС</t>
  </si>
  <si>
    <t>Технологии интеллектуального анализа данных</t>
  </si>
  <si>
    <t>Надежность информационных систем</t>
  </si>
  <si>
    <t>Стандартизация, сертификация и качество ИС и информационных технологий</t>
  </si>
  <si>
    <t>БЖД,информатика,метрология электр.в телекомм.системах,изобретательская деятельность</t>
  </si>
  <si>
    <t>Системы поддержки принятия решений</t>
  </si>
  <si>
    <t>Профиль №2 "Безопасность информационных систем"</t>
  </si>
  <si>
    <t>Теоретические основы компьютерной безопасности</t>
  </si>
  <si>
    <t>Технические методы и средства защиты информации</t>
  </si>
  <si>
    <t>Криптографические методы защиты информации</t>
  </si>
  <si>
    <t>ИБ автомат.систем,безопасность инф.систем и сетей,безопасность ИС</t>
  </si>
  <si>
    <t>Современная вычислительная и микропроцессорная техника</t>
  </si>
  <si>
    <t>теория и техника антенн, электрод.и распростр.радиоволн</t>
  </si>
  <si>
    <t>Метрология и электрорадиоизмерения</t>
  </si>
  <si>
    <t>Защита информации в банковских системах</t>
  </si>
  <si>
    <t>Правовое и организационное обеспечение информационной безопасности</t>
  </si>
  <si>
    <t>Скородумов Б.И., Растягаев Д.В.</t>
  </si>
  <si>
    <t>Факультативы (дополнительно к ООП)</t>
  </si>
  <si>
    <t>Облачные технологии вычислений</t>
  </si>
  <si>
    <t>Гуреева М.А.</t>
  </si>
  <si>
    <t>экономика,теория отраслевых рынков</t>
  </si>
  <si>
    <t>Социология</t>
  </si>
  <si>
    <t>Костин А.В.</t>
  </si>
  <si>
    <t>социология</t>
  </si>
  <si>
    <t>д.п.н.</t>
  </si>
  <si>
    <t>Методология прикладной математики и информатики</t>
  </si>
  <si>
    <t>Белотелов Н.В.</t>
  </si>
  <si>
    <t>имит.модели бизнес-процессов, моделирование систем,дифф.и разностные уравнения</t>
  </si>
  <si>
    <t>системы автоматического управления</t>
  </si>
  <si>
    <t>Иностранный язык (профессиональная часть)</t>
  </si>
  <si>
    <t xml:space="preserve">Русский язык и культура речи  </t>
  </si>
  <si>
    <t>Правоведение</t>
  </si>
  <si>
    <t>Руева Е.О.</t>
  </si>
  <si>
    <t>Алгебра и геометрия</t>
  </si>
  <si>
    <t>Краснобаев Ю.Л.</t>
  </si>
  <si>
    <t>химическая технология полимерных композиций порохов и твердых ракетных топлив</t>
  </si>
  <si>
    <t>Математический анализ</t>
  </si>
  <si>
    <t>Функциональный анализ</t>
  </si>
  <si>
    <t>ст.преподаватель</t>
  </si>
  <si>
    <t>Комплексный анализ</t>
  </si>
  <si>
    <t>Ипатов Е.Б.</t>
  </si>
  <si>
    <t>теория алгоритмов, инжен.и комп.графика,визуальное программирование,информатика и программирование</t>
  </si>
  <si>
    <t>радиоэлектронные устройства</t>
  </si>
  <si>
    <t>Основы информатики</t>
  </si>
  <si>
    <t>Архитектура компьютеров</t>
  </si>
  <si>
    <t>Основы теоретической физики</t>
  </si>
  <si>
    <t>Уравнения математической физики</t>
  </si>
  <si>
    <t>Вычислительные системы и параллельная обработка данных</t>
  </si>
  <si>
    <t>Исследование операций</t>
  </si>
  <si>
    <t>информатика,исследование операций и методы оптимизации,компьютерная графика,методы оптимальных решений,мультимедиа технологии,мат.статистика,инф.технологии в менеджменте</t>
  </si>
  <si>
    <t>прикладная информатика(в экономике)</t>
  </si>
  <si>
    <t>История прикладной математики и информатики</t>
  </si>
  <si>
    <t>Суков А.И.</t>
  </si>
  <si>
    <t>теория вероятностей и мат.статистика,линейная алгебра,численные методы,вычислительные методы в экономике</t>
  </si>
  <si>
    <t>Профиль 1. Математическое моделирование и вычислительная математика</t>
  </si>
  <si>
    <t>Математические методы прогнозирования</t>
  </si>
  <si>
    <t>Теория игр</t>
  </si>
  <si>
    <t>Математические методы решения некорректно поставленных задач</t>
  </si>
  <si>
    <t>Дополнительные главы уравнений в частных производных</t>
  </si>
  <si>
    <t>Обобщенные и специальные функции математической физики</t>
  </si>
  <si>
    <t>авиационное радиоэлектронноек оборудование</t>
  </si>
  <si>
    <t>Теория вероятностей</t>
  </si>
  <si>
    <t>Математическая статистика</t>
  </si>
  <si>
    <t>Методы оптимизации</t>
  </si>
  <si>
    <t>Системы программирования</t>
  </si>
  <si>
    <t>Прикладная алгебра</t>
  </si>
  <si>
    <t>Практика (Практикум на ЭВМ)</t>
  </si>
  <si>
    <t>Компьютерная математика</t>
  </si>
  <si>
    <t>Вычислительная геометрия</t>
  </si>
  <si>
    <t>Численные методы математической физики</t>
  </si>
  <si>
    <t>Разностные методы решения задач математической физики</t>
  </si>
  <si>
    <t>Анализ и обработка изображений</t>
  </si>
  <si>
    <t>Пахомов А.А.</t>
  </si>
  <si>
    <t>анализ обработки информации</t>
  </si>
  <si>
    <t>Алгоритмы цифровой обработки сигналов</t>
  </si>
  <si>
    <t>Компьютерное моделирование</t>
  </si>
  <si>
    <t>Имитационное моделирование</t>
  </si>
  <si>
    <t>Нелинейные математические модели</t>
  </si>
  <si>
    <t>Введение в общую алгебру</t>
  </si>
  <si>
    <t>Основы абстрактной алгебры</t>
  </si>
  <si>
    <t>Толмачев А.И.</t>
  </si>
  <si>
    <t>языки и методы программирования,информатика,объектно-ориентированное программирование</t>
  </si>
  <si>
    <t>Объектно-ориентированное проектирование</t>
  </si>
  <si>
    <t>Асимптотические методы математической физики</t>
  </si>
  <si>
    <t>Интеллектуальные системы</t>
  </si>
  <si>
    <t>Нечеткие множества и алгоритмы</t>
  </si>
  <si>
    <t>Гибридные системы</t>
  </si>
  <si>
    <t>История России</t>
  </si>
  <si>
    <t>Макроэкономика</t>
  </si>
  <si>
    <t>Микроэкономика</t>
  </si>
  <si>
    <t>Право</t>
  </si>
  <si>
    <t>к.ю.н.</t>
  </si>
  <si>
    <t>Усов В.В.</t>
  </si>
  <si>
    <t>к.ф.н.</t>
  </si>
  <si>
    <t>Психология</t>
  </si>
  <si>
    <t>Азарнов Н.Н.</t>
  </si>
  <si>
    <t>психология труда, история психологии, метод.основы психологии</t>
  </si>
  <si>
    <t>психология</t>
  </si>
  <si>
    <t>Орманова Ж.Б.</t>
  </si>
  <si>
    <t>ГМУ,менеджмент</t>
  </si>
  <si>
    <t>Экономика фирмы</t>
  </si>
  <si>
    <t>архитектура предприятия, управление информационными ресурсами,инфраструктура предприятия</t>
  </si>
  <si>
    <t>Бухгалтерский и управленческий учет</t>
  </si>
  <si>
    <t>Теория отраслевых рынков</t>
  </si>
  <si>
    <t>Лапин Д.Г.</t>
  </si>
  <si>
    <t>теория отраслевых рынков</t>
  </si>
  <si>
    <t>экономика и управление н/х</t>
  </si>
  <si>
    <t>Развитие информационных рынков</t>
  </si>
  <si>
    <t>Финансы</t>
  </si>
  <si>
    <t>мат.анализ,теория вероятностей ти мат.статистика</t>
  </si>
  <si>
    <t>радиоэлектронные средства летательных аппаратов</t>
  </si>
  <si>
    <t>Дифференциальные и разностные уравнения</t>
  </si>
  <si>
    <t>Линейная алгебра</t>
  </si>
  <si>
    <t>надежность ИС,алгебра и геометрия,лин.алгебра</t>
  </si>
  <si>
    <t>математика,вычислительные методы в экономике,численные методы,лин.алгебра,теория вероятности и мат.статистика</t>
  </si>
  <si>
    <t>Общая теория систем</t>
  </si>
  <si>
    <t>Анализ данных</t>
  </si>
  <si>
    <t>Теоретические основы информатики</t>
  </si>
  <si>
    <t>Методы разработки и анализа алгоритмов</t>
  </si>
  <si>
    <t xml:space="preserve">Численные методы </t>
  </si>
  <si>
    <t>Архитектура предприятия</t>
  </si>
  <si>
    <t>Управление жизненным циклом ИС</t>
  </si>
  <si>
    <t>Вычислительные системы, сети, телекоммуникации</t>
  </si>
  <si>
    <t>Электронный бизнес</t>
  </si>
  <si>
    <t>Моделирование бизнес-процессов</t>
  </si>
  <si>
    <t>Золотарев О.В.</t>
  </si>
  <si>
    <t>Рынки ИКТ и организация продаж</t>
  </si>
  <si>
    <t>Деловые коммуникации</t>
  </si>
  <si>
    <t>Профиль1."Архитектура предприятий"</t>
  </si>
  <si>
    <t>Финансовый менеджмент</t>
  </si>
  <si>
    <t>Бизнес-планирование</t>
  </si>
  <si>
    <t>ИТ-инфраструктура предприятия</t>
  </si>
  <si>
    <t>информационные технологии,инф.технологии в тур.индустрии,базы данных,ИСиТ</t>
  </si>
  <si>
    <t xml:space="preserve"> Управление качеством информационного обеспечения бизнеса</t>
  </si>
  <si>
    <t>Стандартизация, сертификация и управление качеством ПО</t>
  </si>
  <si>
    <t>Эффективность ИТ</t>
  </si>
  <si>
    <t>Проектирование ИС</t>
  </si>
  <si>
    <t>Распределенные системы</t>
  </si>
  <si>
    <t>ИС и ИТ в управлении бизнесом</t>
  </si>
  <si>
    <t>Бизнес и инновации в среде ИКТ</t>
  </si>
  <si>
    <t>Информационные системы управления документооборотом</t>
  </si>
  <si>
    <t>Многоагентные системы</t>
  </si>
  <si>
    <t xml:space="preserve"> Информационный менеджмент</t>
  </si>
  <si>
    <t>информационный менеджмент</t>
  </si>
  <si>
    <t>к.полит.н.</t>
  </si>
  <si>
    <t>Управление разработкой ИС</t>
  </si>
  <si>
    <t>Логистика</t>
  </si>
  <si>
    <t>Контроллинг</t>
  </si>
  <si>
    <t>Автоматизация учета на предприятии</t>
  </si>
  <si>
    <t>Функциональное программирование и интеллектуальные системы</t>
  </si>
  <si>
    <t>Факультативы</t>
  </si>
  <si>
    <t>Сведения о персональном составе педагогических работников  по направлению подготовки 09.04.02 (230400.68) Информационные системы и технологии</t>
  </si>
  <si>
    <t>Сведения о персональном составе педагогических работников  по направлению подготовки  09.03.02 (230400.62)  Информационные системы и технологии</t>
  </si>
  <si>
    <t>Качественная характеристика профессорско-преподавательского состава</t>
  </si>
  <si>
    <t>Факультет информационных систем и компьютерных технологий</t>
  </si>
  <si>
    <t xml:space="preserve">230201.65  Информационные системы и технологии </t>
  </si>
  <si>
    <t>080801.65 Прикладная информатика (в экономике)</t>
  </si>
  <si>
    <t>Декан факультета                                                                                   А.С. Крюковский</t>
  </si>
  <si>
    <t>Негосударственное образовательное учреждение высшего профессионального образования  
"Российский новый университет"</t>
  </si>
  <si>
    <t>соответствует ФГОС</t>
  </si>
  <si>
    <t>штатный</t>
  </si>
  <si>
    <t>почасовик</t>
  </si>
  <si>
    <t>внешний совместитель</t>
  </si>
  <si>
    <t>Сведения о наличии рабочих программ по дисциплинам учебного плана по направлению подготовки (специальности) ___230400.68 Информационные системы и технологии____                                                                                                               магистерская программа: Безопасность информационных систем</t>
  </si>
  <si>
    <t>Сведения о наличии рабочих программ по дисциплинам учебного плана по направлению подготовки (специальности) ___230400.68 Информационные системы и технологии____                                                                                                               магистерская программа: Информационные технологии в телекоммуникациях</t>
  </si>
  <si>
    <t>Проектирование корпоративных систем обработки транзакций</t>
  </si>
  <si>
    <t>Проектирование систем электронного документооборота</t>
  </si>
  <si>
    <t>Проектирование систем электронных коммуникаций</t>
  </si>
  <si>
    <t>Проектирование корпоративных информационно-аналитических систем</t>
  </si>
  <si>
    <t>Методологии и технологии проектирования информационных систем</t>
  </si>
  <si>
    <t>Информационное общество и проблемы прикладной информатики</t>
  </si>
  <si>
    <t>Деловой иностранный язык</t>
  </si>
  <si>
    <t>Методы управления проектами и сервисами</t>
  </si>
  <si>
    <t>Имитационное моделирование бизнес-процессов</t>
  </si>
  <si>
    <t>Анализ и улучшение бизнес-процессов</t>
  </si>
  <si>
    <t>Горелова Е.В.</t>
  </si>
  <si>
    <t>Оптимизация управления</t>
  </si>
  <si>
    <t>Математические и инструментальные, интеллектуальные методы поддержки принятия решений</t>
  </si>
  <si>
    <t>Математическое моделирование</t>
  </si>
  <si>
    <t>Деникин А.В.</t>
  </si>
  <si>
    <t>Философские проблемы науки и техники</t>
  </si>
  <si>
    <t>Сведения о наличии рабочих программ по дисциплинам учебного плана по направлению подготовки (специальности) ___230700.68 Прикладная информатика____</t>
  </si>
  <si>
    <t xml:space="preserve">Практикум по пакетам моделирующих  программ </t>
  </si>
  <si>
    <t>Физическая экология</t>
  </si>
  <si>
    <t>Промышленная экология и устойчивое развитие</t>
  </si>
  <si>
    <t>Разработка аналитических информационных систем</t>
  </si>
  <si>
    <t>Разарботка Web-приложений</t>
  </si>
  <si>
    <t xml:space="preserve">Теоретические основы химической технологии </t>
  </si>
  <si>
    <t>Теоретические основы поверхностных явлений и нанотехнологий</t>
  </si>
  <si>
    <t>Дискретные и математические модели</t>
  </si>
  <si>
    <t>Инжениринг типовых процессов химической технологии</t>
  </si>
  <si>
    <t xml:space="preserve">Процессы и аппараты химических технологий, биотехнологий и нефтепереработки </t>
  </si>
  <si>
    <t>Реинжиниринг бизнеспроцессов</t>
  </si>
  <si>
    <t xml:space="preserve">Кинетика физико-химических процессов </t>
  </si>
  <si>
    <t xml:space="preserve">Химическая термодинамика </t>
  </si>
  <si>
    <t>История и методология прикладной математики и информатики</t>
  </si>
  <si>
    <t>Непрерывные математические модели</t>
  </si>
  <si>
    <t>Современные проблемы прикладной математики  и информатики</t>
  </si>
  <si>
    <t>Сведения о наличии рабочих программ по дисциплинам учебного плана по направлению подготовки (специальности) ___010400.68 Прикладная математика и информатика____</t>
  </si>
  <si>
    <t>Кувшинова Ю.А.</t>
  </si>
  <si>
    <t>Балыкина А.М.</t>
  </si>
  <si>
    <t>Ильин С.Ю.</t>
  </si>
  <si>
    <t>Управление разработкой информационных систем</t>
  </si>
  <si>
    <t>Бизнес и инновации в среде информационно-коммуникационных технологий</t>
  </si>
  <si>
    <t>Камышная И.Н.</t>
  </si>
  <si>
    <t>Информационные системы и инфорационные технологии в управлении бизнесом</t>
  </si>
  <si>
    <t>Скуратовский А.Г.</t>
  </si>
  <si>
    <t>Батманова О.В.</t>
  </si>
  <si>
    <t>Эффективность информационных технологий</t>
  </si>
  <si>
    <t>Стандартизация, сертификация и управление качеством программного обеспечения</t>
  </si>
  <si>
    <t>Управление качеством информационного обеспечения бизнеса</t>
  </si>
  <si>
    <t xml:space="preserve">Информационные системы управления
производственной компанией </t>
  </si>
  <si>
    <t>Филимонова Н.Н.</t>
  </si>
  <si>
    <t>Карлова О.И.</t>
  </si>
  <si>
    <t>Селюков В.К.</t>
  </si>
  <si>
    <t>Рынки информационно-коммуникационных технологий и организация продаж</t>
  </si>
  <si>
    <t>Зверлова Е.Б.</t>
  </si>
  <si>
    <t>Управление жизненным циклом информационных систем</t>
  </si>
  <si>
    <t>Меняйлова М.А.</t>
  </si>
  <si>
    <t>Шлыков М.В.</t>
  </si>
  <si>
    <t>Сведения о наличии рабочих программ по дисциплинам учебного плана по направлению подготовки (специальности) ___080500.62 Бизнес-информатика____</t>
  </si>
  <si>
    <t>Язык XML и его использование.</t>
  </si>
  <si>
    <t xml:space="preserve">Трансляция языков программирования </t>
  </si>
  <si>
    <t>Ассимптотические методы математической физики</t>
  </si>
  <si>
    <t>Янушковская Л.А.</t>
  </si>
  <si>
    <t xml:space="preserve"> Программирование на платформе Microsoft.NET.</t>
  </si>
  <si>
    <t>Языки программирования низкого уровня</t>
  </si>
  <si>
    <t>Системы искусственного интеллекта</t>
  </si>
  <si>
    <t>Рекурсивно-логическое программирование</t>
  </si>
  <si>
    <t>Параллельное программирование</t>
  </si>
  <si>
    <t>внутренний совместитель</t>
  </si>
  <si>
    <t>Администрирование информационных систем</t>
  </si>
  <si>
    <t>Системы реального времени</t>
  </si>
  <si>
    <t>Теория формальных языков и трансляций</t>
  </si>
  <si>
    <t>Теория вычислительных процессов и структур</t>
  </si>
  <si>
    <t>Операционные системы и оболочки</t>
  </si>
  <si>
    <t>Технология разработки программного обеспечения</t>
  </si>
  <si>
    <t>Архитектура вычислительных систем и компьютерных систем</t>
  </si>
  <si>
    <t>Математическая логика</t>
  </si>
  <si>
    <t>Экстремальные  задачи</t>
  </si>
  <si>
    <t>Численные методы в экономике</t>
  </si>
  <si>
    <t>Методы вычислений</t>
  </si>
  <si>
    <t>Вычислительная математика</t>
  </si>
  <si>
    <t>Вычислительный практикум</t>
  </si>
  <si>
    <t>Келлин Н.С.</t>
  </si>
  <si>
    <t>Алгебра и теория чисел</t>
  </si>
  <si>
    <t>Пронина Н.В.</t>
  </si>
  <si>
    <t>Иностранный язык 2-ой</t>
  </si>
  <si>
    <t>Руднев В.Н.</t>
  </si>
  <si>
    <t>Иванова М.Н.</t>
  </si>
  <si>
    <t>Сведения о наличии рабочих программ по дисциплинам учебного плана по направлению подготовки (специальности) ___010500.62 Математическое обеспечение и администрирование информационных систем____</t>
  </si>
  <si>
    <t>Аудит защиты информации</t>
  </si>
  <si>
    <t>Микропроцессорные системы</t>
  </si>
  <si>
    <t>Документационое обеспечение управления</t>
  </si>
  <si>
    <t>Защита и обработка конфиденциальных документов</t>
  </si>
  <si>
    <t>Защита платежных систем</t>
  </si>
  <si>
    <t>Применение электронной подписи в защищённом документообороте</t>
  </si>
  <si>
    <t>Лахтина Н.Ю.</t>
  </si>
  <si>
    <t>Схемотехника</t>
  </si>
  <si>
    <t>Международные и российские нормативные акты и стандарты по информационной безопасности</t>
  </si>
  <si>
    <t>Методы оптимизации проектных решений</t>
  </si>
  <si>
    <t>Защита персональных данных</t>
  </si>
  <si>
    <t>Электронный документооборот</t>
  </si>
  <si>
    <t>Организационое и правовое обеспечение информационной безопасности</t>
  </si>
  <si>
    <t>Информационная безопасность предприятия</t>
  </si>
  <si>
    <t>Инженерно-техническая защита информации</t>
  </si>
  <si>
    <t>Информационная безопасность автоматизированных систем</t>
  </si>
  <si>
    <t>Метрология, стандартизация и сертификация</t>
  </si>
  <si>
    <t>Сети и телекоммуникации</t>
  </si>
  <si>
    <t xml:space="preserve">Базы данных </t>
  </si>
  <si>
    <t xml:space="preserve">Операционные системы </t>
  </si>
  <si>
    <t>ЭВМ и периферийные устройства</t>
  </si>
  <si>
    <t>Защита информации</t>
  </si>
  <si>
    <t>Инженерная и компьютерная графика</t>
  </si>
  <si>
    <t>Абстрактная алгебра</t>
  </si>
  <si>
    <t>Математическая логика и теория алгоритмов</t>
  </si>
  <si>
    <t>Политология</t>
  </si>
  <si>
    <t>Введение в специальность</t>
  </si>
  <si>
    <t>Сведения о наличии рабочих программ по дисциплинам учебного плана по направлению подготовки (специальности) ___230100.62 Информатика и вычислительная техника____</t>
  </si>
  <si>
    <t>Зотова М.Е.</t>
  </si>
  <si>
    <t>Автоматизированный бухучет и финансовая отчетность</t>
  </si>
  <si>
    <t>Предметно ориентированные информационные системы</t>
  </si>
  <si>
    <t>Внедрение информационных систем</t>
  </si>
  <si>
    <t>Реинжиниринг бизнес процессов</t>
  </si>
  <si>
    <t>Гуськов Б.И.</t>
  </si>
  <si>
    <t>Карпов В.В.</t>
  </si>
  <si>
    <t>Стандартизация, сертификация и качество информационных систем и информационных технологий</t>
  </si>
  <si>
    <t>Вероятность и  статистика</t>
  </si>
  <si>
    <t xml:space="preserve">Вычислительная математика </t>
  </si>
  <si>
    <t xml:space="preserve">Балыкина А.М. </t>
  </si>
  <si>
    <t>Сведения о наличии рабочих программ по дисциплинам учебного плана по направлению подготовки (специальности) ___230400.62 Информационные системы и технологии____</t>
  </si>
  <si>
    <t>Корпоративные информационные системы</t>
  </si>
  <si>
    <t>Системы электронной комерции</t>
  </si>
  <si>
    <t>Предметно-ориентированные экономические информационные системы</t>
  </si>
  <si>
    <t>Информационные технологии в бизнесе</t>
  </si>
  <si>
    <t>Информационные технологии в управлении</t>
  </si>
  <si>
    <t>Попов Е.В.</t>
  </si>
  <si>
    <t xml:space="preserve">Современные языки и среды 
программирования </t>
  </si>
  <si>
    <t>Хохлова О.В.</t>
  </si>
  <si>
    <t>Чайников В.В.</t>
  </si>
  <si>
    <t>Сведения о наличии рабочих программ по дисциплинам учебного плана по направлению подготовки (специальности) ___230700.62 Прикладная информатика____</t>
  </si>
  <si>
    <t>Радионавигационные системы</t>
  </si>
  <si>
    <t>Разработка Windows приложений с помощью API функций</t>
  </si>
  <si>
    <t>Иванова Н.М.</t>
  </si>
  <si>
    <t>Сведения о наличии рабочих программ по дисциплинам учебного плана по направлению подготовки (специальности) ___010400.62 Прикладная математика и информатика____</t>
  </si>
  <si>
    <t>__________Информационных систем и компьютерных технологий_____</t>
  </si>
  <si>
    <t>КИС,разработка КИС</t>
  </si>
  <si>
    <t>ПИ,БИ</t>
  </si>
  <si>
    <t>Сведения о персональном составе педагогических работников  по направлению подготовки  09.04.03 (230700.62) Прикладная информатика</t>
  </si>
  <si>
    <t>профессор(вс)</t>
  </si>
  <si>
    <t>теория алгоритмов, инжен.и комп.графика,технологии трансляции,визуальное программирование,информатика и программирование</t>
  </si>
  <si>
    <t>ПИ</t>
  </si>
  <si>
    <t>прикл.теория цифр.автоматов,вычисл.системы,сети и телекомм.</t>
  </si>
  <si>
    <t>бизнес-информатика</t>
  </si>
  <si>
    <t>ИТ в бизнесе</t>
  </si>
  <si>
    <t>Системы электронной коммерции</t>
  </si>
  <si>
    <t>архитектура предприятия</t>
  </si>
  <si>
    <t>БИ, ИС</t>
  </si>
  <si>
    <t>профессор(ш)</t>
  </si>
  <si>
    <t>алгебра и геометрия, языки и методы программирования,информатика,дифф.уравнения,объектно-ориентированное программирование</t>
  </si>
  <si>
    <t>ПМиИ</t>
  </si>
  <si>
    <t>профессор (тд)</t>
  </si>
  <si>
    <t>ИСиТ,БИ</t>
  </si>
  <si>
    <t>доцент(тд)</t>
  </si>
  <si>
    <t>БИ,ИС</t>
  </si>
  <si>
    <t>(тд)</t>
  </si>
  <si>
    <t>ИСиТ</t>
  </si>
  <si>
    <t>управление инф.безопасностью,методы защиты инф.в телек.системах</t>
  </si>
  <si>
    <t>д.военн.н.</t>
  </si>
  <si>
    <t>ИиВТ,ПЕР</t>
  </si>
  <si>
    <t>Ларина П.К.</t>
  </si>
  <si>
    <t>защита персональных данных в информационных системах, защита информации, информационные технологии в экономике, информатика</t>
  </si>
  <si>
    <t>информационные системы и технологии</t>
  </si>
  <si>
    <t>Сведения о персональном составе педагогических работников  по направлению подготовки  09.04.02 (010400.62)  Прикладная математика и  информатика</t>
  </si>
  <si>
    <t>мат.анализ</t>
  </si>
  <si>
    <t>Технологии обработки программного обеспечения</t>
  </si>
  <si>
    <t>Радионавигационной системы</t>
  </si>
  <si>
    <t>Сведения о персональном составе педагогических работников  по направлению подготовки  38.03.05 (080500.62)  Бизнес-информатика</t>
  </si>
  <si>
    <t>право,правоведение</t>
  </si>
  <si>
    <t>Жарикова Н.А.</t>
  </si>
  <si>
    <t>ст.преподаватель(тд)</t>
  </si>
  <si>
    <t>БИ</t>
  </si>
  <si>
    <t>программирование, информатика, информационные системы и технологии в экономике</t>
  </si>
  <si>
    <t>Фотиади Н.В.</t>
  </si>
  <si>
    <t>финансы, бюджетная система РФ, международные валютно-кредитные отношения, финансовый менеджмент</t>
  </si>
  <si>
    <t>080010 финансы, денежное обращение и кредит</t>
  </si>
  <si>
    <t>Березин В.В.</t>
  </si>
  <si>
    <t>основы менеджмента, стратегический менеджмент, антикризисное управление</t>
  </si>
  <si>
    <t>финансы, денежное обращение и кредит</t>
  </si>
  <si>
    <t>доцент(вс)</t>
  </si>
  <si>
    <t>БИ,ИиВТ,МО,ИД</t>
  </si>
  <si>
    <t>Сведения о персональном составе педагогических работников  по направлению подготовки  010400.68  Прикладная математика и  информатика</t>
  </si>
  <si>
    <t>БИ,Э,СВ</t>
  </si>
  <si>
    <t>экология, химия, хим.термодинамика,кинетика физико-химических процессов,теор.основы хим.технологии</t>
  </si>
  <si>
    <t>химическая технология редких и рассеянных элементов</t>
  </si>
  <si>
    <t xml:space="preserve">Базовая (профессиональная) часть   </t>
  </si>
  <si>
    <t>разработка WEB приложений,программирование,проектирование систем электр.коммерции,теория принятия решений,визуальное программирование,создание WEB интерфейса</t>
  </si>
  <si>
    <t>ПИ,ИиВТ,БИ</t>
  </si>
  <si>
    <t xml:space="preserve">Дисциплины по выбору студентов  </t>
  </si>
  <si>
    <t>эконометрика,методы оптимальных решений,эконом.модели и прогноз.,статистика,информационные технологии управления,ИСиТ в экономике</t>
  </si>
  <si>
    <t>БИ,ЛИНГ,П</t>
  </si>
  <si>
    <t>доцент(ш)</t>
  </si>
  <si>
    <t>управление данными,операционные системы,теория инф.,имитац.модели,вычислительная математика,базы данных</t>
  </si>
  <si>
    <t>ПМиИ,МО,ИСиТ,БИ,ИС</t>
  </si>
  <si>
    <t>Сведения о персональном составе педагогических работников  по направлению подготовки  230100.62 Информатика и вычислительная техника</t>
  </si>
  <si>
    <t xml:space="preserve">Базовая часть </t>
  </si>
  <si>
    <t>информатика</t>
  </si>
  <si>
    <t>прикладня информатика (в экономике)</t>
  </si>
  <si>
    <t>информатика,интернет и интранет технологии,компьютерная графика,методы оптимальных решений,мультимедиа технологии</t>
  </si>
  <si>
    <t>электротехника,электроника и самотехника</t>
  </si>
  <si>
    <t>Борисов С.А.</t>
  </si>
  <si>
    <t>защита информации в отечеств. и зарубежных ИС,основы защиты комп.информации,ИБ предприятия,организационное и правовое обеспечение ИБ</t>
  </si>
  <si>
    <t>Профиль 1. Безопасть информационных систем и вычислительной техники</t>
  </si>
  <si>
    <t>Осипов Б.В.</t>
  </si>
  <si>
    <t>проект.внедрение и эксплуатация средств и систем защиты,информатика,криптографические методы защиты информации,защита персональных данных в ИС</t>
  </si>
  <si>
    <t>системы управления летательных аппаратов</t>
  </si>
  <si>
    <t>Сведения о персональном составе педагогических работников  по направлению подготовки  010500.62 Математическое обеспечение и администрирование информационных систем</t>
  </si>
  <si>
    <t>Фундаментальная математика и естественнонаучный цикл</t>
  </si>
  <si>
    <t>алгебра и теория чисел,геометрия и топология,комплексный анализ</t>
  </si>
  <si>
    <t>физико-энергетические установки</t>
  </si>
  <si>
    <t>Архитектура вычислительных систем и компьютерных сетей</t>
  </si>
  <si>
    <t>Базы данных и СУБД</t>
  </si>
  <si>
    <t>Профиль : Технологии программного обеспечения</t>
  </si>
  <si>
    <t>технологии программирования,системы программирования</t>
  </si>
  <si>
    <t>автоматизированные системы</t>
  </si>
  <si>
    <t>ОАО "НПП Гранит"</t>
  </si>
  <si>
    <t>Информационных систем в экономике и управлении</t>
  </si>
  <si>
    <t>Conceptual Business Process Structuring by Extracting Knowledge from Natural Language Texts". Proceedings of the 2014 International Conference on Artificial Intelligence (ICAI 2014), vol.I, WORLDCOMP’14, July 21-24, 2014. Las Vegas Nevada, USA. CSREA Press, pp.82-87</t>
  </si>
  <si>
    <t>да</t>
  </si>
  <si>
    <t>статья</t>
  </si>
  <si>
    <t>M. Charnine, A. Matskevich</t>
  </si>
  <si>
    <t>Фальштексты: классификация и методы опознания текстовых имитаций и документов с подменой авторства // Информатика и ее применения. Том 8, выпуск 4, РАН, - М.:, 2014.</t>
  </si>
  <si>
    <t xml:space="preserve">Михеев М.Ю., Сомин Н.В., Галина И.В., Козеренко Е.Б., Морозова Ю.И., Шарнин М.М. </t>
  </si>
  <si>
    <t>Построение моделей бизнес-процессов на основе выделения процессов, объектов и их связей из текстов естественного языка // Физико-техническая информатика (CPT2014): Труды международной конференции (Ларнака, Кипр, 11-18 мая 2014). -Протвино: ИФТИ, 2014.</t>
  </si>
  <si>
    <t xml:space="preserve">Шарнин М.М., Козеренко Е.Б. </t>
  </si>
  <si>
    <t xml:space="preserve">Принципы построения моделей бизнес-процессов предметной области на основе обработки текстов естественного языка // Вестник РОСНОУ. - М.: РосНОУ, 2014. № 4. С. 82-88. </t>
  </si>
  <si>
    <t>Козеренко Е.Б., Шарнин М.М.</t>
  </si>
  <si>
    <t xml:space="preserve">Процессный подход к управлению в проектах внедрения корпоративных информационных систем. // Вестник РОСНОУ. - М.: РосНОУ, 2014. № 4. С. 89-92. </t>
  </si>
  <si>
    <t xml:space="preserve">Методы выделения процессов, объектов, отношений из текстов естественного языка. // Проблемы безопасности российского общества. - Смоленск: Свиток, 2014. </t>
  </si>
  <si>
    <t xml:space="preserve">Инновационные решения в формировании функциональной структуры предметной области // Вестник РОСНОУ. - М.: РосНОУ, 2013. № 4. С. 82-84. </t>
  </si>
  <si>
    <t>Использование ИТ в реинжиниринге бизнес-процессов // Методические указания к лабораторными работам. - М.: РосНОУ, 2013.</t>
  </si>
  <si>
    <t xml:space="preserve">Технология внедрения корпоративных информационных систем //  Методические указания к лабораторными работам. - М.: РосНОУ, 2013.  </t>
  </si>
  <si>
    <t>Современные аспекты проектирования микропроцессоров // Цивилизация знаний: Проблемы и смыслы образования. Труды конференции. - М.: РосНОУ, 2013.</t>
  </si>
  <si>
    <t>Вельмякина Е.В.</t>
  </si>
  <si>
    <t>Проектирование комплекса систем мониторинга и прогнозирования состояния детей с признаками неврологических заболеваний на основе статистических данных // Цивилизация знаний: Проблемы и смыслы образования. Труды конференции. - М.: РосНОУ, 2013.</t>
  </si>
  <si>
    <t>Смирнов Д.К., Шарапова Л.В.</t>
  </si>
  <si>
    <t>Исследование общих и индивидуальных характеристик полнотекстовых документов в научной и деловой сферах</t>
  </si>
  <si>
    <t>Подготовка проекта на конкурс Российского научного фонда</t>
  </si>
  <si>
    <r>
      <t xml:space="preserve">11 — 18 мая 2014 года принимал участие в конференции </t>
    </r>
    <r>
      <rPr>
        <sz val="12"/>
        <color rgb="FF1D1B11"/>
        <rFont val="Times New Roman"/>
        <family val="1"/>
        <charset val="204"/>
      </rPr>
      <t>CPT2014, Ларнака, Кипр, МФТИ, ИФТИ, 2014</t>
    </r>
  </si>
  <si>
    <t>МОДЕЛЬ ОПЕРАТИВНОЙ АНАЛИТИЧЕСКОЙ ОБРАБОТКИ ТЕКСТОВЫХ КОММЕНТАРИЕВ К ЗАКОНОПРОЕКТАМ</t>
  </si>
  <si>
    <t xml:space="preserve">4 июня 2014 года выступал в роли оппонента на защите кандидатской диссертации. Диссертант Толкунов А.А, Институт проблем информатики РАН. </t>
  </si>
  <si>
    <r>
      <t xml:space="preserve">21 — 24 июля - Принимал участие в конференции  </t>
    </r>
    <r>
      <rPr>
        <sz val="12"/>
        <color rgb="FF1D1B11"/>
        <rFont val="Times New Roman"/>
        <family val="1"/>
        <charset val="204"/>
      </rPr>
      <t>International Conference on Artificial Intelligence (ICAI 2014), WORLDCOMP’14, July 21-24, 2014. Las Vegas Nevada, USA.</t>
    </r>
  </si>
  <si>
    <t>О внедрении современных технологий профессиональной киберсоциализации студентов.</t>
  </si>
  <si>
    <t>Плешаков В.А.</t>
  </si>
  <si>
    <t>Методология структурного проектирования информационных систем: монография / Н.Е. Суркова, А.В. Остроух. – Красноярск: Научно-инновационный центр, 2014. – 190 с. – ISBN 978-5-906314-16-1.</t>
  </si>
  <si>
    <t>http://elibrary.ru/item.asp?id=22428833</t>
  </si>
  <si>
    <t>монография</t>
  </si>
  <si>
    <t>Ostroukh A.V., Barinov K.A., Surkova N.E. Development of computer scenarios of buisiness games for personnel training at industrial enterprises // Asian Journal of Applied Sciences (AJAPS). 2014. Vol. 7, No 5. pp. 306-316. DOI: 10.3923/ajaps.2014.306.316.</t>
  </si>
  <si>
    <t>http://scialert.net/fulltext/?doi=ajaps.2014.306.316&amp;org=12</t>
  </si>
  <si>
    <t>Ostroukh A.V., Surkova N.E., Krasnyanskiy M.N. Development of Laboratory Courses for Specialized Remote Access Laboratory in iLab // Journal of Applied Sciences (JAS). 2014. Vol. 14, No 19. pp. 2350-2358. DOI: 10.3923/jas.2014.2350-2358.</t>
  </si>
  <si>
    <t>http://scialert.net/fulltext/?doi=jas.2014.2350.2358&amp;org=11</t>
  </si>
  <si>
    <t>A.V. OSTROUKH, A.B. NIKOLAEV, N.E. SURKOVA, M.N. KRASNYANSKIY. DEVELOPMENT OF LABORATORY WORK FOR REMOTE ACCESS LABORATORY // 14th SGEM GeoConference on Informatics, Geoinformatics and Remote Sensing, www.sgem.org, SGEM2014 Conference Proceedings, ISBN 978-619-7105-10-0 / ISSN 1314-2704, June 19-25, 2014, Vol. 1, 119-126 pp. DOI:10.5593/SGEM2014/B21/S7.016.</t>
  </si>
  <si>
    <t>http://www.sgem.org/sgemlib/spip.php?article4013&amp;lang=en</t>
  </si>
  <si>
    <t>A.V. Ostroukh, I.A. Bashmakov, N.E. Surkova. Process Model of the Technology of Concrete Mixtures Transportation by Road // World Applied Sciences Journal (WASJ). 2014. Vol. 31, No 4. pp. 500-507. DOI: 10.5829/idosi.wasj.2014.31.04.333.</t>
  </si>
  <si>
    <t>http://idosi.org/wasj/wasj31(4)14/14.pdf</t>
  </si>
  <si>
    <t>Остроух А.В., Вэй П.А., Суркова Н.Е. Анализ современного состояния автоматизации процесса производства сухих строительных смесей // Механизация строительства. – 2014. – №7. – С. 59-63.</t>
  </si>
  <si>
    <t>http://elibrary.ru/item.asp?id=21762377</t>
  </si>
  <si>
    <t>Ostroukh A.V., Barinov K.A., Surkova N.E. Formulation of business games for training and retraining of industrial enterprises // Международный журнал экспериментального образования. – 2014. – № 2. – С. 75-78.</t>
  </si>
  <si>
    <t>http://elibrary.ru/item.asp?id=21144344</t>
  </si>
  <si>
    <t>Остроух А.В., Баринов К.А., Воробьева А.В., Суркова Н.Е. Разработка компьютерных сценариев деловых игр для обучения персонала промышленных предприятий // В мире научных открытий. – 2014. – №4 (52). – С. 384-397.</t>
  </si>
  <si>
    <t>http://elibrary.ru/item.asp?id=21620967</t>
  </si>
  <si>
    <t>Остроух А.В., Ле Куанг Хиеу, Суркова Н.Е. ГЕНЕТИЧЕСКИЕ АЛГОРИТМЫ В ЗАДАЧАХ РАЦИОНАЛЬНОЙ ОРГАНИЗАЦИИ ИНФОРМАЦИОННО-ВЫЧИСЛИТЕЛЬНЫХ ПРОЦЕССОВ // Автоматизация и управление в технических системах. – 2014. – № 4; URL: auts.esrae.ru/12-233</t>
  </si>
  <si>
    <t>http://auts.esrae.ru/12-233</t>
  </si>
  <si>
    <t>Остроух А.В. Подготовка выпускной квалификационной работы магистра: методические указания / А.В. Остроух, А.Б. Николаев, Н.Е. Суркова. – Saarbrucken, Germany: LAP LAMBERT Academic Publishing, 2015. – 73 p. – ISBN 978-3-659-39376-1. </t>
  </si>
  <si>
    <t>пособие</t>
  </si>
  <si>
    <t>Германия</t>
  </si>
  <si>
    <t>Суркова Н.Е. МЕТОДИКА ОБУЧЕНИЯ ТЕХНОЛОГИИ БАЗ ДАННЫХ ДЛЯ СТУДЕНТОВ НЕПРОФИЛЬНЫХ НАПРАВЛЕНИЙ // Автоматизация и управление в технических системах. – 2015. – № 1; </t>
  </si>
  <si>
    <t>URL: auts.esrae.ru/13-244 (дата обращения: 28.02.2015). </t>
  </si>
  <si>
    <t>КлименкоИ.С., ШараповаЛ.В. К исследованию феномена инормации. Вестник РосНОУ, №4,с.141-149, 2014</t>
  </si>
  <si>
    <t xml:space="preserve"> Да</t>
  </si>
  <si>
    <t xml:space="preserve"> Статья</t>
  </si>
  <si>
    <t>КлименкоИ.С., Холодков С.В.Рапределение полей смещений и деформацийпи ударе твердого тела о деформируемую преграду Вестник РосНОУ, №4,с.49-54, 2014</t>
  </si>
  <si>
    <t>Холодков С.В.</t>
  </si>
  <si>
    <t>Клименко И.С. Теория систем и системный анализ. Учебное пособие, М.: РосНОУ, 2014, 265с.</t>
  </si>
  <si>
    <t xml:space="preserve">Клименко И.С. Концепции экологии
Рабочий учебник, ЭБС IPRbooks, 2014
</t>
  </si>
  <si>
    <t>Клименко И.С. Методология системного исследования,  ЭБС IPRbooks, 2014</t>
  </si>
  <si>
    <t xml:space="preserve">Заведующий кафедрой </t>
  </si>
  <si>
    <t xml:space="preserve">Скородумов Б.И. О внедрении в образовательных учреждениях
систем электронного документооборота, Журнал  «Вестник Московского Государственного Педагогического университета» №2013-1
</t>
  </si>
  <si>
    <t xml:space="preserve">Скородумов Б.И. Информационное общество и проблемы профессиональной стандартизации  информационной безопасности, Журнал «Безопасность информационных технологий»  № 2014-2. МИФИ  </t>
  </si>
  <si>
    <t xml:space="preserve">Скородумов Б.И.Современные проблемы отечественного профессионального стандарта информационной безопасности, Вестник Российского нового университета. Сборник научных трудов. Вып.4.  — М.:РосНОУ, 2014 </t>
  </si>
  <si>
    <t xml:space="preserve">Skorodumov B.I. Factors in Information Security, Modern Applied Science; Vol. 9, No. 5, May 2015 special issue / Canadian Center of Science and Education </t>
  </si>
  <si>
    <t>Канада</t>
  </si>
  <si>
    <t>Кравцов А.А.</t>
  </si>
  <si>
    <t>1.</t>
  </si>
  <si>
    <t xml:space="preserve">Кравцов А.А.Перспективное направление научных исследований российской вузовской науки – разработка технологий подготовки специалистов кон-курентной разведки, Материали за 9-а ме-ждународна научна практична конференция,  «Бъде-щите изследвания», -17-25 февраля  2013. Том 12.Педагогически науки. София. «Бял ГРАД-БГ» ООД - 96 стр.
</t>
  </si>
  <si>
    <t xml:space="preserve">Кравцов А.А. Подготовка квалифициро-ванных кадров по дисципли-не «Конкурентная разведка» в России и других странах, Институт Государст-венного управления,
права и инноваци-онных технологий (ИГУПИТ), Интер-нет-журнал «Науко-ведение» № 2,  2013
</t>
  </si>
  <si>
    <t xml:space="preserve">Кравцов А.А. Защита конфиденциальной речевой информации на объ-ектах коммуникации,  Материалы I Всерос-сийской научно-технической конфе-ренции. «Исследова-ния в области поли-графии и защиты информации» (Рос-сия, Тула, ТулГУ,
9-11 апреля 2013 год) Известия Тульского государственного университета. Изд-во ТулГУ, Технические науки. Выпуск №3, 2013,  С 231-237
</t>
  </si>
  <si>
    <t xml:space="preserve">Кравцов А.А. О понятии и свойствах кон-фиденциальной речевой ин-формации, – М., МГЛУ, 2013. вып. №13 (673). С.168-176. (Вестник Моск.гос.лингв. ун-та;  Сер. Языкознание.
Материалы V Всероссийской (с международным участием)  научно-практической конференции «Информационные технологии в образовании» «ИТО-Саратов-2013»  8-9 ноября 2013 г., город Саратов.  Национальный исследовательский  Саратовский государственный университет  им. Н.Г. Чернышевского. 2013.
</t>
  </si>
  <si>
    <t>Кравцов А.А. Специфика подготовки сту-дентов по направлению «Информационная безопас-ность», – М., МГЛУ, 2013. вып. №16 (676). (Вестник Моск.гос.лингв. ун-та;  Сер. Языкозна-ние).</t>
  </si>
  <si>
    <t xml:space="preserve">Кравцов А.А. Автоматизированные базы данных  по защите речевой информации, Материали за 9-а меж-дународна научна практична
конференция, «Образо-ванието и науката на XXI век», - 2013. 
Том 13. Математика. Физика. Съвременни технологии на
информации. Здание и архитектура. С.84-86. София. «Бял ГРАД-БГ»
ООД - 112 стр.
</t>
  </si>
  <si>
    <t xml:space="preserve">Кравцов А.А. Межвузовская конкуренция в России: современное состояние и перспективы, Materiály IX mezinárodní vědecko - praktická konference
«Zprávy vědecké ideje– 2013». 28.10-5.11.2013  - Díl 12. С.89-92, Pedagogika: Praha.
Publishing House «Ed-ucation and Science» s.r.o - 104 stran
</t>
  </si>
  <si>
    <t>Кравцов А.А. Конкурентная разведка в рос-сийской науке и образовании: веление времени и объективная реальность,  Труды VIII Междуна-родной научно-технической конфе-ренции «Информаци-онные технологии в науке, технике и обра-зовании» Абхазия, Пицунда. 17-28 сен-тября 2012 г. – М., Академия инженер-ных наук им. А.М. Прохорова, РАРАН. 2013. С. 293-298</t>
  </si>
  <si>
    <t>Кравцов А.А., Ирисханова К.М. Роль и значение русского жес-тового языка в информацион-но-коммуникационном про-странстве современной России, Труды VIII Междуна-родной научно-технической конфе-ренции «Информаци-онные технологии в науке, технике и обра-зовании» Абхазия, Пицунда. 17-28 сен-тября 2012 г. – М., Академия инженер-ных наук им. А.М. Прохорова, РАРАН. 2013. С. 372-375.</t>
  </si>
  <si>
    <t>Ирисханова К.М.</t>
  </si>
  <si>
    <t xml:space="preserve">Кравцов А.А., Желнов И. И О промышленном и экономи-ческом шпионаже, а также не-добросовестной конкуренции,  Интернет-журнал «Мир Науки». 2014 № 1 (3) [Электронный ресурс]. – М.: 2014. – Режим доступа : http://mir-nauki.com/PDF/15EMN114.pdf , свободный – Загл. с экрана. ISSN 2309-4265. Идентификационный номер статьи в журнале: 15EMN114.
Интернет-журнал «Мир Науки». 2014 № 1 (3) [Электронный ресурс]. – М. : 2014. – Режим доступа : http://mir-nauki.com/PDF/17PMN114.pdf , свободный – Загл. с экрана. ISSN 2309-4265. Идентификационный номер статьи в журнале: 17PMN114.
</t>
  </si>
  <si>
    <t>Желнов И. И.</t>
  </si>
  <si>
    <t>Кравцов А.А., Желнов И. И.  Информационно-психологическая борьба с идеологией экстремизма и тер-роризма в Интернет-пространстве,   X Международная научно-техническая конференция, 23-30.09. 2014 г. (Абха-зия, Пицунда)</t>
  </si>
  <si>
    <t xml:space="preserve">Кравцов А.А. Гуманитарные аспекты инфор-мационной безопасности:
информационно-коммуникационные техноло-гии воздействия 
на массовое сознание, X Международная на-учно-техническая конференция, 23-30.09. 2014 г. (Абха-зия, Пицунда)
</t>
  </si>
  <si>
    <t xml:space="preserve">Кravtsov A.A. Topical issues of professional training of information security specialists in Russia , News of science and education, NR 7 (7) 2014, p. 29-32, Shef-field   Science and edu-cation LTD,     S 
Yorkshire, England, S1 4LR 
</t>
  </si>
  <si>
    <t>Англия</t>
  </si>
  <si>
    <t>01.03.2015-28.02.2020</t>
  </si>
  <si>
    <t>_______________факультет информационных систем и компьютерных технологий______________</t>
  </si>
  <si>
    <t>_________010400.62 Прикладная математика и информатика__________</t>
  </si>
  <si>
    <t>_________010500.62 Математическое обеспечение и администрирование информационных систем__________</t>
  </si>
  <si>
    <t>Технологии программного обеспечения</t>
  </si>
  <si>
    <t>_________230700.62 Прикладная информатика__________</t>
  </si>
  <si>
    <t>Прикладная информатика в экономике</t>
  </si>
  <si>
    <t>_________230100.62 Информатика и вычислительная техника__________</t>
  </si>
  <si>
    <t>Безопасть информационных систем и вычислительной техники</t>
  </si>
  <si>
    <t>_________080500.62 Бизнес-информатика__________</t>
  </si>
  <si>
    <t>_________230400.62 Информационные системы и технологии__________</t>
  </si>
  <si>
    <t>Информационные системы и технологии в телекоммуникациях</t>
  </si>
  <si>
    <t xml:space="preserve"> Безопасность информационных систем</t>
  </si>
  <si>
    <t>Информационные системы и технологии в бизнесе</t>
  </si>
  <si>
    <t>_________010400.68 Прикладная математика и информатика__________</t>
  </si>
  <si>
    <t>Математическое моделирование физико-химических процессов и нанотехнологий</t>
  </si>
  <si>
    <t>_________230700.68 Прикладная информатика__________</t>
  </si>
  <si>
    <t>_________230400.68 Информационные системы и технологии__________</t>
  </si>
  <si>
    <t>Информационные технологии в телекоммуникациях</t>
  </si>
  <si>
    <t>_________09.04.02 Информационные системы и технологии__________</t>
  </si>
  <si>
    <t>_________09.04.03 Прикладная информатика__________</t>
  </si>
  <si>
    <t>Информационных технологий и естественно-научных дисциплин</t>
  </si>
  <si>
    <r>
      <t>Ипатов Е. Б., Кузнецов С. П., Мешков И. В., Шелагин А. В.</t>
    </r>
    <r>
      <rPr>
        <sz val="10"/>
        <color indexed="8"/>
        <rFont val="Times New Roman"/>
        <family val="1"/>
        <charset val="204"/>
      </rPr>
      <t xml:space="preserve"> Численное моделирование полных сечений рассеяния очень холодных нейтронов на сплошном бесконечном круговом цилиндре.</t>
    </r>
  </si>
  <si>
    <t>Вестник Российского нового университета. Серия «Управление, вычислительная техника 
и информатика» / М.: РосНОУ, 2014. Выпуск 4., 7-13стр</t>
  </si>
  <si>
    <r>
      <t>Крюковский А. С., Рогачев С. В</t>
    </r>
    <r>
      <rPr>
        <sz val="10"/>
        <color indexed="8"/>
        <rFont val="Times New Roman"/>
        <family val="1"/>
        <charset val="204"/>
      </rPr>
      <t>. Архитектура программного комплекса расчета специальных функций волновых катастроф</t>
    </r>
  </si>
  <si>
    <t>Вестник Российского нового университета. Серия «Управление, вычислительная техника 
и информатика» / М.: РосНОУ, 2014. Выпуск 4.</t>
  </si>
  <si>
    <t>13-21стр</t>
  </si>
  <si>
    <r>
      <t xml:space="preserve"> </t>
    </r>
    <r>
      <rPr>
        <b/>
        <sz val="10"/>
        <color indexed="8"/>
        <rFont val="Times New Roman"/>
        <family val="1"/>
        <charset val="204"/>
      </rPr>
      <t>Палкин Е.А., Черняк Я. М.</t>
    </r>
    <r>
      <rPr>
        <sz val="10"/>
        <color indexed="8"/>
        <rFont val="Times New Roman"/>
        <family val="1"/>
        <charset val="204"/>
      </rPr>
      <t xml:space="preserve"> Асимптотическая оценка затухания волнового поля в зоне каустической тени с учетом вариаций показателя преломления.</t>
    </r>
  </si>
  <si>
    <t>21-29стр</t>
  </si>
  <si>
    <r>
      <t xml:space="preserve">Палкин Е.А., Сергеев А. Е. </t>
    </r>
    <r>
      <rPr>
        <sz val="10"/>
        <color indexed="8"/>
        <rFont val="Times New Roman"/>
        <family val="1"/>
        <charset val="204"/>
      </rPr>
      <t>Особенности фокусировки поверхностных акустических волн на сфере.</t>
    </r>
  </si>
  <si>
    <t>29-34стр</t>
  </si>
  <si>
    <r>
      <t xml:space="preserve"> Бобряков А.В., Тихонова Е.А., </t>
    </r>
    <r>
      <rPr>
        <b/>
        <sz val="10"/>
        <color indexed="8"/>
        <rFont val="Times New Roman"/>
        <family val="1"/>
        <charset val="204"/>
      </rPr>
      <t>Раскатова М.В.,</t>
    </r>
    <r>
      <rPr>
        <sz val="10"/>
        <color indexed="8"/>
        <rFont val="Times New Roman"/>
        <family val="1"/>
        <charset val="204"/>
      </rPr>
      <t xml:space="preserve"> Щербаков Д.А.
Подходы к реализации программно-технических средств уровня подведомственных бюджетных учреждений в информационной системе мониторинга финансово-хозяйственной деятельности.
</t>
    </r>
  </si>
  <si>
    <t>93-99стр</t>
  </si>
  <si>
    <r>
      <t xml:space="preserve"> Бобряков А.В., Гаврилов А.И., Стефанцов А.Г., Тихонова Е.А., </t>
    </r>
    <r>
      <rPr>
        <b/>
        <sz val="10"/>
        <color indexed="8"/>
        <rFont val="Times New Roman"/>
        <family val="1"/>
        <charset val="204"/>
      </rPr>
      <t xml:space="preserve">Раскатова М.В. </t>
    </r>
    <r>
      <rPr>
        <sz val="10"/>
        <color indexed="8"/>
        <rFont val="Times New Roman"/>
        <family val="1"/>
        <charset val="204"/>
      </rPr>
      <t>Разработка информационно-статистической базы учета объемов государственных заданий и проведения расчетов финансового обеспечения оказания государственных услуг.</t>
    </r>
  </si>
  <si>
    <t>99-104стр</t>
  </si>
  <si>
    <r>
      <t xml:space="preserve"> </t>
    </r>
    <r>
      <rPr>
        <b/>
        <sz val="10"/>
        <color indexed="8"/>
        <rFont val="Times New Roman"/>
        <family val="1"/>
        <charset val="204"/>
      </rPr>
      <t>Камышная И.Н.</t>
    </r>
    <r>
      <rPr>
        <sz val="10"/>
        <color indexed="8"/>
        <rFont val="Times New Roman"/>
        <family val="1"/>
        <charset val="204"/>
      </rPr>
      <t xml:space="preserve"> Реинжиниринг бизнес-процессов на примере Западно-Сибирской транспортной прокуратуры. </t>
    </r>
  </si>
  <si>
    <t>104-115стр</t>
  </si>
  <si>
    <r>
      <t xml:space="preserve">Трефилова О.Л., Раскатова М. В., Скуратовская О.Г. </t>
    </r>
    <r>
      <rPr>
        <sz val="10"/>
        <color indexed="8"/>
        <rFont val="Times New Roman"/>
        <family val="1"/>
        <charset val="204"/>
      </rPr>
      <t>Применение методов реинжиниринга бизнес – процессов на крупном предприятии.</t>
    </r>
  </si>
  <si>
    <t>124-131стр</t>
  </si>
  <si>
    <r>
      <t xml:space="preserve"> </t>
    </r>
    <r>
      <rPr>
        <b/>
        <sz val="10"/>
        <color indexed="8"/>
        <rFont val="Times New Roman"/>
        <family val="1"/>
        <charset val="204"/>
      </rPr>
      <t>Гладышев А. И.</t>
    </r>
    <r>
      <rPr>
        <sz val="10"/>
        <color indexed="8"/>
        <rFont val="Times New Roman"/>
        <family val="1"/>
        <charset val="204"/>
      </rPr>
      <t xml:space="preserve"> Вопросы создания единого информационного пространства в космотехносфере.</t>
    </r>
  </si>
  <si>
    <t>137-141стр</t>
  </si>
  <si>
    <r>
      <t xml:space="preserve">Гладышев А.И., Жуков А.О. </t>
    </r>
    <r>
      <rPr>
        <sz val="10"/>
        <color indexed="8"/>
        <rFont val="Times New Roman"/>
        <family val="1"/>
        <charset val="204"/>
      </rPr>
      <t>Методика использования искусственных нейронных сетей с целью идентификации параметров движения летательных аппаратов.</t>
    </r>
  </si>
  <si>
    <t>149-152стр</t>
  </si>
  <si>
    <r>
      <t xml:space="preserve"> </t>
    </r>
    <r>
      <rPr>
        <b/>
        <sz val="10"/>
        <color indexed="8"/>
        <rFont val="Times New Roman"/>
        <family val="1"/>
        <charset val="204"/>
      </rPr>
      <t>Клименко И.С.,</t>
    </r>
    <r>
      <rPr>
        <sz val="10"/>
        <color indexed="8"/>
        <rFont val="Times New Roman"/>
        <family val="1"/>
        <charset val="204"/>
      </rPr>
      <t xml:space="preserve">  </t>
    </r>
    <r>
      <rPr>
        <b/>
        <sz val="10"/>
        <color indexed="8"/>
        <rFont val="Times New Roman"/>
        <family val="1"/>
        <charset val="204"/>
      </rPr>
      <t>Шарапова Л.В.</t>
    </r>
    <r>
      <rPr>
        <sz val="10"/>
        <color indexed="8"/>
        <rFont val="Times New Roman"/>
        <family val="1"/>
        <charset val="204"/>
      </rPr>
      <t xml:space="preserve"> К исследованию феномена информации</t>
    </r>
  </si>
  <si>
    <t>141-149стр</t>
  </si>
  <si>
    <r>
      <t>Вепрев С. Б., Гончаров П. И.</t>
    </r>
    <r>
      <rPr>
        <sz val="10"/>
        <color indexed="8"/>
        <rFont val="Times New Roman"/>
        <family val="1"/>
        <charset val="204"/>
      </rPr>
      <t xml:space="preserve"> Скрытый метод выявления утечек инсайдерской информации.</t>
    </r>
  </si>
  <si>
    <t>152-156 стр</t>
  </si>
  <si>
    <r>
      <t xml:space="preserve">Меняйлова М.А., Меняйлов А.И. </t>
    </r>
    <r>
      <rPr>
        <sz val="10"/>
        <color indexed="8"/>
        <rFont val="Times New Roman"/>
        <family val="1"/>
        <charset val="204"/>
      </rPr>
      <t>Компьютерно-математическое моделирование влияния гравитационных перегрузок на течение крови в сердечно-сосудистой системе человека.</t>
    </r>
  </si>
  <si>
    <t xml:space="preserve">Сборник научных статей международной научно-практической конференции: «Актуальные вопросы науки и образования», Москва: АНО ВПО Институт менеджмента, экономики и инноваций, 2014, </t>
  </si>
  <si>
    <t>с.66-69.</t>
  </si>
  <si>
    <r>
      <t>Толмачев А. И.</t>
    </r>
    <r>
      <rPr>
        <sz val="10"/>
        <color indexed="8"/>
        <rFont val="Times New Roman"/>
        <family val="1"/>
        <charset val="204"/>
      </rPr>
      <t xml:space="preserve"> Зависимость углового распределения отраженных ионов от энергии.конференции по физике взаимодействия заряженных частиц с кристаллами. Под ред. проф. М. И. Панасюка. </t>
    </r>
  </si>
  <si>
    <t xml:space="preserve">Тезисы  к докладу </t>
  </si>
  <si>
    <t xml:space="preserve"> Тезисы докладов 44-й международной Тулиновской М.: Университетская книга, 2014. </t>
  </si>
  <si>
    <t xml:space="preserve"> с. 81.</t>
  </si>
  <si>
    <r>
      <t>Абатуров В.А.</t>
    </r>
    <r>
      <rPr>
        <sz val="9"/>
        <color indexed="8"/>
        <rFont val="Courier New"/>
        <family val="3"/>
        <charset val="204"/>
      </rPr>
      <t xml:space="preserve"> Опытно-конструкторская работа «Разработка конструкторской документации на  опытный образец  аппаратно-програмного комплекса на основе воздействия постоянного и переменного магнитного поля  низкой напряженности» Шифр «Медтехника-А1». Итоговый отчет</t>
    </r>
  </si>
  <si>
    <t>Итоговый отчет</t>
  </si>
  <si>
    <t>М.: ФГУ "РНЦ ВМиК Росздрава", 2014</t>
  </si>
  <si>
    <t>155 с.</t>
  </si>
  <si>
    <t>Абатуров В.А. "Передача, прием и обработка информации при быстропротекающих процессах"</t>
  </si>
  <si>
    <t xml:space="preserve">Участие и выступлени с докалдом на XXV Всероссийской научно-технической конференции , г. Сочи, 2..10 октября 2014 г. </t>
  </si>
  <si>
    <t>Доклад на конференции</t>
  </si>
  <si>
    <t xml:space="preserve">Крюковский А.С. Теоретическое описание и математическое моделирование фокусировки электромагнитных полей в метаматериалах </t>
  </si>
  <si>
    <t>Успехи современной радиоэлектроники. 2014. № 8. С. 3-10.</t>
  </si>
  <si>
    <t>____________Информационных систем и компьютерных технологий_____________________</t>
  </si>
  <si>
    <t>______________Информационных технологий и естественно-научных дисциплин___________________</t>
  </si>
  <si>
    <r>
      <rPr>
        <b/>
        <sz val="10"/>
        <color indexed="8"/>
        <rFont val="Times New Roman"/>
        <family val="1"/>
        <charset val="204"/>
      </rPr>
      <t>Вид мероприятия</t>
    </r>
    <r>
      <rPr>
        <sz val="8"/>
        <color indexed="8"/>
        <rFont val="Times New Roman"/>
        <family val="1"/>
        <charset val="204"/>
      </rPr>
      <t xml:space="preserve"> 1 – международная научная конференция, симпозиум;2 – всероссийская конференция, симпозиум; 3 – международный семинар, workshop, 4 – всероссийский семинар, 5 – международная научная школа,6 – всероссийская научная школа, 7 – тематический международный конкурс научных работ, 8 – тематический всероссийский конкурс научных работ, 9 – тематическая международная выставка, 10 – тематическая всероссийская выставка.</t>
    </r>
  </si>
  <si>
    <t>Всероссийская научно-техническая конференция "Гагаринские чтения", 12-15 апреля 2014 г.</t>
  </si>
  <si>
    <t xml:space="preserve">XXV Всероссийская научно-техническаяконференция" г. Сочи, 2..10 октября 2014 г. </t>
  </si>
  <si>
    <t xml:space="preserve">VI Всероссийская научная конференция </t>
  </si>
  <si>
    <t xml:space="preserve">Крюковский А.С., </t>
  </si>
  <si>
    <t xml:space="preserve">Скворцова Ю.И. </t>
  </si>
  <si>
    <t>14 международная научно-практическая конференция «Новые информационные технологии в образовании», январь, Москва, 2014</t>
  </si>
  <si>
    <t>Шарапова ЛВ</t>
  </si>
  <si>
    <t>Заведующий кафедрой  ___________________________                                                        Крюковский А.С.</t>
  </si>
  <si>
    <t>Информационных технологий и естественно-нвучных дисциплин</t>
  </si>
  <si>
    <t>Разработка прикладных систем, Камышная И.Н., 3 чел</t>
  </si>
  <si>
    <r>
      <t>дфмн, проф Крюковский А.С.</t>
    </r>
    <r>
      <rPr>
        <sz val="8"/>
        <color indexed="8"/>
        <rFont val="Times New Roman"/>
        <family val="1"/>
        <charset val="204"/>
      </rPr>
      <t xml:space="preserve"> ( 1 чел, Капочкин С.В.)                  </t>
    </r>
    <r>
      <rPr>
        <b/>
        <sz val="8"/>
        <color indexed="8"/>
        <rFont val="Times New Roman"/>
        <family val="1"/>
        <charset val="204"/>
      </rPr>
      <t xml:space="preserve">дтн, проф Клименко И.С.  </t>
    </r>
    <r>
      <rPr>
        <sz val="8"/>
        <color indexed="8"/>
        <rFont val="Times New Roman"/>
        <family val="1"/>
        <charset val="204"/>
      </rPr>
      <t xml:space="preserve">   (1 чел, Коровко П.Г. )       </t>
    </r>
    <r>
      <rPr>
        <b/>
        <sz val="8"/>
        <color indexed="8"/>
        <rFont val="Times New Roman"/>
        <family val="1"/>
        <charset val="204"/>
      </rPr>
      <t xml:space="preserve">кпн, проф. Лейбовский М.А. </t>
    </r>
    <r>
      <rPr>
        <sz val="8"/>
        <color indexed="8"/>
        <rFont val="Times New Roman"/>
        <family val="1"/>
        <charset val="204"/>
      </rPr>
      <t>(1 чел, Хусамов Р.М. )</t>
    </r>
  </si>
  <si>
    <t>Исследование программных технологий, Шарапова Л.В., 3 чел</t>
  </si>
  <si>
    <t>2 - 1, 3 - 1</t>
  </si>
  <si>
    <t xml:space="preserve">1- (конкурс JAVA IOT DEVELOPER CHALLENGE при участии Oracle Academy) </t>
  </si>
  <si>
    <r>
      <t>дтн, проф Клименко И.С</t>
    </r>
    <r>
      <rPr>
        <sz val="8"/>
        <color indexed="8"/>
        <rFont val="Times New Roman"/>
        <family val="1"/>
        <charset val="204"/>
      </rPr>
      <t>.     (1 чел, Холодков С.В.)</t>
    </r>
  </si>
  <si>
    <t xml:space="preserve"> Разработка математических моделей принятия решений, Абатуров ВА.3 чел </t>
  </si>
  <si>
    <t>1 - 1</t>
  </si>
  <si>
    <r>
      <t xml:space="preserve">дтн, проф Минаев В.А </t>
    </r>
    <r>
      <rPr>
        <sz val="8"/>
        <color indexed="8"/>
        <rFont val="Times New Roman"/>
        <family val="1"/>
        <charset val="204"/>
      </rPr>
      <t xml:space="preserve">           ( 2 чел, Никеров Д.В., Никонов С.А. )                  </t>
    </r>
    <r>
      <rPr>
        <b/>
        <sz val="8"/>
        <color indexed="8"/>
        <rFont val="Times New Roman"/>
        <family val="1"/>
        <charset val="204"/>
      </rPr>
      <t xml:space="preserve">дтн, проф Клименко И.С.  </t>
    </r>
    <r>
      <rPr>
        <sz val="8"/>
        <color indexed="8"/>
        <rFont val="Times New Roman"/>
        <family val="1"/>
        <charset val="204"/>
      </rPr>
      <t xml:space="preserve">   (4 чел, Васин О.О.,Чеботарёв Г.А.,Кальгин Д.В., Плуталов М.А. ) </t>
    </r>
  </si>
  <si>
    <t>Заведущий кафедрой                                           Крюковский А.С.</t>
  </si>
  <si>
    <t>Кафедра Телекоммуникационных и информационных систем и средств связи</t>
  </si>
  <si>
    <t>Лукин Д.С.</t>
  </si>
  <si>
    <t xml:space="preserve">Бутримов М.А., Крюковский А.С., Лукин Д.С. Сопоставление результатов численного моделирования распространения радиоволн на основе модели ионосферы Земли, основанной на данных радиотомографии, и модели IRI //Вестник Российского нового университета. Серия «Управление, вычислительная техника и информатика» / М.: РосНОУ, 2013. Выпуск 4. – С. 7–11. 
</t>
  </si>
  <si>
    <t>х</t>
  </si>
  <si>
    <t>Крюковский А.С., Лукин Д.С., Бутримов М.А. Исследование различий между результатами численного моделирования лучевой структуры радиоволн при использовании данных, полученных с помощью экспериментов и из эмпирической модели ионосферы IRI. // T-Comm: Телекоммуникации и транспорт. 2014. Т.8. № 12, С. 41-46.</t>
  </si>
  <si>
    <t>Лукин Д.С., Крюковский А.С., Черняк Я.М. Анализ влияния моделей магнитного поля при численном моделировании распространения коротких волн в ионосфере Земли. //T-Comm: Телекоммуникации и транспорт. 2014. Т.8, № 12, С. 55-58.</t>
  </si>
  <si>
    <t>Крюковский А.С., Лукин Д.С., Черняк Я.М. Исследование влияния горизонтальных градиентов на распространение коротких волн при численном моделировании с учетом моделей глобального распределения электронной концентрации и моделей магнитного поля Земли. // Труды XXIV Всероссийской научной конференции «Распространение радиоволн», (29 июня–5 июля 2014; Иркутск) / Иркутск: ИСЗФ СО РАН, 2014. Т.4. С. 179–182.</t>
  </si>
  <si>
    <t>текст</t>
  </si>
  <si>
    <t>Бутримов М.А., Крюковский А.С., Лукин Д.С. Моделирование распространения радиоволн в ионосфере по данным радиотомографии и модели IRI // IV Всероссийские Армандовские чтения [Электронный ресурс]: Радиофизические методы в дистанционном зондировании сред / Материалы VI Всероссийской научной конференции (Муром, 27-29 мая 2014 г.) – Муром: Изд.-полиграфический центр МИ ВлГУ, 2014. –296 с. ISSN 2304-0297 (CD-ROM) ISSN 2304-0254 (CD-ROM). С. 103-108.</t>
  </si>
  <si>
    <t>Крюковский А.С., Лукин Д.С., Палкин Е.А., Растягаев Д.В. Методы моделирования распространения коротких радиоволн в ионосферной плазме на основе глобальных распределений электронной концентрации и магнитного поля Земли // Труды XXIV Всероссийской научной конференции «Распространение радиоволн», (29 июня–5 июля 2014; Иркутск) / Иркутск: ИСЗФ СО РАН, 2014. Т.1. С. 27–37.</t>
  </si>
  <si>
    <t xml:space="preserve">Крюковский А.С., Растягаев Д.В., Скворцова Ю.И. Исследование распространения частотно-модулированных пространственно-временных сигналов в неоднородной анизотропной ионосфере //Вестник Российского нового университета. Серия «Управление, вычислительная техника и информатика» / М.: РосНОУ, 2013. Выпуск 4. – С. 47–52. </t>
  </si>
  <si>
    <t>Крюковский А.С., Растягаев Д.В. Распространение пространственно-временных импульсов в плазмоподобных средах. // Проблемы дистанционного зондирования, распространения и дифракции радиоволн [Электронный ресурс]: Конспекты лекций / IV Всероссийские Армандовские чтения: молод. школа. (Муром, 27-29 мая 2014 г.) – Муром: Изд.-полиграфический центр МИ ВлГУ, 2014. –79с. ISSN 2304-0254 (CD-ROM). С. 31-60.</t>
  </si>
  <si>
    <t xml:space="preserve"> Анциперов В.Е., Зернов В.А., Растягаев Д.В. Использование техники аналитических спектров для задач автоматизации мониторинга сердечного ритма. //Успехи современной радиоэлектроники, №8, 2014 г., с. 28-3.</t>
  </si>
  <si>
    <t>Крюковский А.С., Растягаев Д.В., Скворцова Ю.И. Распространение частотно-модулированных пространственно-временных радиоволн в анизотропной ионосфере. // Труды XXIV Всероссийской научной конференции «Распространение радиоволн», (29 июня–5 июля 2014; Иркутск) / Иркутск: ИСЗФ СО РАН, 2014. Т.4. С. 126–129.</t>
  </si>
  <si>
    <t>Седунов Б.И. Метод численного интегрирования ОДУ первого порядка для компьютерного анализа теплофизических данных. //Вестник Российского нового университета. Серия «Управление, вычислительная техника и информатика» / М.: РосНОУ, 2013. Выпуск 4. – с. 25-28.</t>
  </si>
  <si>
    <t>Sedunov B. Equilibrium Thermal Physics of Noble Gases// J. of Modern Physics, 2013 (12B), pp. 8-14.</t>
  </si>
  <si>
    <t>Sedunov B. Cluster based models of diffusivity and solubility for supercritical fluid extraction technologies. //JEEP2014, Lyon, France, Program</t>
  </si>
  <si>
    <t>Sedunov B. The Equilibrium Thermal Physics of Supercritical Fluids. //Int. J. of Analytical Mass Spectrometry and Chromatography, Vol.1 No.2, 2013, pp. 103-108.</t>
  </si>
  <si>
    <t xml:space="preserve">Дополнительное образование в области проектирования и исследования сложных систем. -апрель 2014 г.: </t>
  </si>
  <si>
    <t>текст доклада на международной конференции</t>
  </si>
  <si>
    <t>Заведующий кафедрой __________________________                    _________________________</t>
  </si>
  <si>
    <t>Кафедра телекоммуникационных и информационных систем и средств связи</t>
  </si>
  <si>
    <t>НИР</t>
  </si>
  <si>
    <t>2/1/0/4</t>
  </si>
  <si>
    <t>1/0/0/3</t>
  </si>
  <si>
    <r>
      <rPr>
        <b/>
        <sz val="10"/>
        <color theme="1"/>
        <rFont val="Times New Roman"/>
        <family val="1"/>
        <charset val="204"/>
      </rPr>
      <t>Вид мероприятия</t>
    </r>
    <r>
      <rPr>
        <sz val="8"/>
        <color theme="1"/>
        <rFont val="Times New Roman"/>
        <family val="1"/>
        <charset val="204"/>
      </rPr>
      <t xml:space="preserve"> 1 – международная научная конференция, симпозиум;2 – всероссийская конференция, симпозиум; 3 – международный семинар, workshop, 4 – всероссийский семинар, 5 – международная научная школа,6 – всероссийская научная школа, 7 – тематический международный конкурс научных работ, 8 – тематический всероссийский конкурс научных работ, 9 – тематическая международная выставка, 10 – тематическая всероссийская выставка.</t>
    </r>
  </si>
  <si>
    <t>XXIV Всероссийской научной конференции «Распространение радиоволн», (29 июня–5 июля 2014; Иркутск)</t>
  </si>
  <si>
    <t>Растягаев Д.В., 
Лукин Д.С.</t>
  </si>
  <si>
    <t>III Всероссийские Армандовские чтения: молод. Школа (Муром, май 2014)</t>
  </si>
  <si>
    <t>XV Международная научная конференция «Цивилизация знаний: российские реалии» (Москва, апрель 2014)</t>
  </si>
  <si>
    <t>Растягаев Д.В.,
Поляков В.Т.</t>
  </si>
  <si>
    <t>JEEP 2014- WORKSHOP FOR YOUNG SCIENTISTS
WEDNESDAY, 26TH OF MARCH 2014</t>
  </si>
  <si>
    <t>Заведующий кафедрой  ___________________________                                                        __________________________</t>
  </si>
  <si>
    <t>Сведения об итоговой государственной аттестации выпускников по направлению подготовки (специальности)</t>
  </si>
  <si>
    <t>Заведующий кафедрой                                                                    Крюковский А.С.</t>
  </si>
  <si>
    <t>приложение 31</t>
  </si>
</sst>
</file>

<file path=xl/styles.xml><?xml version="1.0" encoding="utf-8"?>
<styleSheet xmlns="http://schemas.openxmlformats.org/spreadsheetml/2006/main">
  <fonts count="71">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sz val="10"/>
      <color theme="1"/>
      <name val="Calibri"/>
      <family val="2"/>
      <charset val="204"/>
      <scheme val="minor"/>
    </font>
    <font>
      <sz val="9"/>
      <color theme="1"/>
      <name val="Times New Roman"/>
      <family val="1"/>
      <charset val="204"/>
    </font>
    <font>
      <b/>
      <sz val="11"/>
      <color theme="1"/>
      <name val="Times New Roman"/>
      <family val="1"/>
      <charset val="204"/>
    </font>
    <font>
      <b/>
      <sz val="10"/>
      <color theme="1"/>
      <name val="Times New Roman"/>
      <family val="1"/>
      <charset val="204"/>
    </font>
    <font>
      <sz val="12"/>
      <color theme="1"/>
      <name val="Times New Roman"/>
      <family val="1"/>
      <charset val="204"/>
    </font>
    <font>
      <sz val="11"/>
      <name val="Times New Roman"/>
      <family val="1"/>
      <charset val="204"/>
    </font>
    <font>
      <i/>
      <sz val="10"/>
      <color theme="1"/>
      <name val="Times New Roman"/>
      <family val="1"/>
      <charset val="204"/>
    </font>
    <font>
      <sz val="11"/>
      <name val="Arial"/>
      <family val="2"/>
      <charset val="204"/>
    </font>
    <font>
      <b/>
      <sz val="12"/>
      <color theme="1"/>
      <name val="Times New Roman"/>
      <family val="1"/>
      <charset val="204"/>
    </font>
    <font>
      <b/>
      <i/>
      <sz val="12"/>
      <color rgb="FFFF0000"/>
      <name val="Times New Roman"/>
      <family val="1"/>
      <charset val="204"/>
    </font>
    <font>
      <sz val="12"/>
      <color theme="1"/>
      <name val="Calibri"/>
      <family val="2"/>
      <charset val="204"/>
      <scheme val="minor"/>
    </font>
    <font>
      <i/>
      <sz val="12"/>
      <color theme="1"/>
      <name val="Calibri"/>
      <family val="2"/>
      <charset val="204"/>
      <scheme val="minor"/>
    </font>
    <font>
      <b/>
      <i/>
      <sz val="12"/>
      <name val="Times New Roman"/>
      <family val="1"/>
      <charset val="204"/>
    </font>
    <font>
      <sz val="8"/>
      <color theme="1"/>
      <name val="Calibri"/>
      <family val="2"/>
      <charset val="204"/>
      <scheme val="minor"/>
    </font>
    <font>
      <b/>
      <u/>
      <sz val="11"/>
      <color theme="1"/>
      <name val="Times New Roman"/>
      <family val="1"/>
      <charset val="204"/>
    </font>
    <font>
      <u/>
      <sz val="11"/>
      <color theme="1"/>
      <name val="Calibri"/>
      <family val="2"/>
      <charset val="204"/>
      <scheme val="minor"/>
    </font>
    <font>
      <u/>
      <sz val="11"/>
      <color theme="1"/>
      <name val="Times New Roman"/>
      <family val="1"/>
      <charset val="204"/>
    </font>
    <font>
      <b/>
      <u/>
      <sz val="9"/>
      <color theme="1"/>
      <name val="Times New Roman"/>
      <family val="1"/>
      <charset val="204"/>
    </font>
    <font>
      <sz val="11"/>
      <color indexed="8"/>
      <name val="Times New Roman"/>
      <family val="1"/>
      <charset val="204"/>
    </font>
    <font>
      <b/>
      <sz val="11"/>
      <name val="Times New Roman"/>
      <family val="1"/>
      <charset val="204"/>
    </font>
    <font>
      <b/>
      <sz val="11"/>
      <color indexed="8"/>
      <name val="Times New Roman"/>
      <family val="1"/>
      <charset val="204"/>
    </font>
    <font>
      <sz val="11"/>
      <name val="Calibri"/>
      <family val="2"/>
      <charset val="204"/>
    </font>
    <font>
      <u/>
      <sz val="12"/>
      <color theme="1"/>
      <name val="Times New Roman"/>
      <family val="1"/>
      <charset val="204"/>
    </font>
    <font>
      <sz val="9"/>
      <name val="Times New Roman"/>
      <family val="1"/>
      <charset val="204"/>
    </font>
    <font>
      <sz val="9"/>
      <name val="Calibri"/>
      <family val="2"/>
      <charset val="204"/>
    </font>
    <font>
      <b/>
      <sz val="9"/>
      <color indexed="8"/>
      <name val="Times New Roman"/>
      <family val="1"/>
      <charset val="204"/>
    </font>
    <font>
      <b/>
      <sz val="9"/>
      <name val="Times New Roman"/>
      <family val="1"/>
      <charset val="204"/>
    </font>
    <font>
      <sz val="9"/>
      <color indexed="8"/>
      <name val="Times New Roman"/>
      <family val="1"/>
      <charset val="204"/>
    </font>
    <font>
      <b/>
      <i/>
      <u/>
      <sz val="12"/>
      <name val="Times New Roman"/>
      <family val="1"/>
      <charset val="204"/>
    </font>
    <font>
      <b/>
      <u/>
      <sz val="12"/>
      <color theme="1"/>
      <name val="Times New Roman"/>
      <family val="1"/>
      <charset val="204"/>
    </font>
    <font>
      <b/>
      <u/>
      <sz val="11"/>
      <color theme="1"/>
      <name val="Calibri"/>
      <family val="2"/>
      <charset val="204"/>
      <scheme val="minor"/>
    </font>
    <font>
      <sz val="11"/>
      <color indexed="8"/>
      <name val="Calibri"/>
      <family val="2"/>
      <charset val="204"/>
    </font>
    <font>
      <sz val="11"/>
      <color rgb="FF000000"/>
      <name val="Calibri"/>
      <family val="2"/>
      <charset val="204"/>
      <scheme val="minor"/>
    </font>
    <font>
      <sz val="12"/>
      <name val="Times New Roman"/>
      <family val="1"/>
      <charset val="204"/>
    </font>
    <font>
      <sz val="11"/>
      <color rgb="FF000000"/>
      <name val="Tahoma"/>
      <family val="2"/>
      <charset val="204"/>
    </font>
    <font>
      <sz val="10"/>
      <name val="Arial Cyr"/>
      <charset val="204"/>
    </font>
    <font>
      <sz val="11"/>
      <color indexed="8"/>
      <name val="Tahoma"/>
      <family val="2"/>
      <charset val="204"/>
    </font>
    <font>
      <b/>
      <sz val="11"/>
      <color rgb="FF000000"/>
      <name val="Times New Roman"/>
      <family val="1"/>
      <charset val="204"/>
    </font>
    <font>
      <sz val="11"/>
      <name val="Calibri"/>
      <family val="2"/>
      <charset val="204"/>
      <scheme val="minor"/>
    </font>
    <font>
      <u/>
      <sz val="9.35"/>
      <color theme="10"/>
      <name val="Calibri"/>
      <family val="2"/>
      <charset val="204"/>
    </font>
    <font>
      <sz val="11"/>
      <color rgb="FF000000"/>
      <name val="Times New Roman"/>
      <family val="1"/>
      <charset val="204"/>
    </font>
    <font>
      <sz val="10"/>
      <name val="Times New Roman"/>
      <family val="1"/>
      <charset val="204"/>
    </font>
    <font>
      <sz val="10"/>
      <color indexed="8"/>
      <name val="Times New Roman"/>
      <family val="1"/>
      <charset val="204"/>
    </font>
    <font>
      <b/>
      <i/>
      <sz val="10"/>
      <name val="Times New Roman"/>
      <family val="1"/>
      <charset val="204"/>
    </font>
    <font>
      <b/>
      <i/>
      <sz val="11"/>
      <name val="Times New Roman"/>
      <family val="1"/>
      <charset val="204"/>
    </font>
    <font>
      <sz val="10"/>
      <name val="Arial"/>
      <family val="2"/>
      <charset val="204"/>
    </font>
    <font>
      <u/>
      <sz val="11"/>
      <color theme="10"/>
      <name val="Calibri"/>
      <family val="2"/>
      <charset val="204"/>
    </font>
    <font>
      <sz val="12"/>
      <color indexed="8"/>
      <name val="Times New Roman"/>
      <family val="1"/>
      <charset val="204"/>
    </font>
    <font>
      <b/>
      <i/>
      <sz val="12"/>
      <color indexed="8"/>
      <name val="Times New Roman"/>
      <family val="1"/>
      <charset val="204"/>
    </font>
    <font>
      <sz val="9"/>
      <color rgb="FF000000"/>
      <name val="Times New Roman"/>
      <family val="1"/>
      <charset val="204"/>
    </font>
    <font>
      <sz val="10"/>
      <color rgb="FF000000"/>
      <name val="Times New Roman"/>
      <family val="1"/>
      <charset val="204"/>
    </font>
    <font>
      <sz val="10"/>
      <color indexed="8"/>
      <name val="Times New Roman CYR"/>
    </font>
    <font>
      <sz val="10"/>
      <name val="Times New Roman Cyr"/>
      <family val="1"/>
      <charset val="204"/>
    </font>
    <font>
      <b/>
      <sz val="10"/>
      <name val="Times New Roman"/>
      <family val="1"/>
      <charset val="204"/>
    </font>
    <font>
      <u/>
      <sz val="11"/>
      <color theme="10"/>
      <name val="Times New Roman"/>
      <family val="1"/>
      <charset val="204"/>
    </font>
    <font>
      <sz val="12"/>
      <color rgb="FF1D1B11"/>
      <name val="Times New Roman"/>
      <family val="1"/>
      <charset val="204"/>
    </font>
    <font>
      <sz val="12"/>
      <color rgb="FF000000"/>
      <name val="Times New Roman"/>
      <family val="1"/>
      <charset val="204"/>
    </font>
    <font>
      <b/>
      <sz val="11"/>
      <color indexed="8"/>
      <name val="Calibri"/>
      <family val="2"/>
      <charset val="204"/>
    </font>
    <font>
      <b/>
      <sz val="10"/>
      <color indexed="8"/>
      <name val="Times New Roman"/>
      <family val="1"/>
      <charset val="204"/>
    </font>
    <font>
      <b/>
      <sz val="9"/>
      <color indexed="8"/>
      <name val="Courier New"/>
      <family val="3"/>
      <charset val="204"/>
    </font>
    <font>
      <sz val="9"/>
      <color indexed="8"/>
      <name val="Courier New"/>
      <family val="3"/>
      <charset val="204"/>
    </font>
    <font>
      <b/>
      <sz val="8"/>
      <color indexed="8"/>
      <name val="Times New Roman"/>
      <family val="1"/>
      <charset val="204"/>
    </font>
    <font>
      <sz val="8"/>
      <color indexed="8"/>
      <name val="Times New Roman"/>
      <family val="1"/>
      <charset val="204"/>
    </font>
    <font>
      <i/>
      <sz val="12"/>
      <name val="Times New Roman Cyr"/>
      <charset val="204"/>
    </font>
    <font>
      <sz val="14"/>
      <color indexed="8"/>
      <name val="Times New Roman"/>
      <family val="1"/>
      <charset val="204"/>
    </font>
    <font>
      <b/>
      <sz val="8"/>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FF"/>
        <bgColor rgb="FF000000"/>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7">
    <xf numFmtId="0" fontId="0" fillId="0" borderId="0"/>
    <xf numFmtId="0" fontId="36" fillId="0" borderId="0"/>
    <xf numFmtId="0" fontId="40" fillId="0" borderId="0"/>
    <xf numFmtId="0" fontId="44" fillId="0" borderId="0" applyNumberFormat="0" applyFill="0" applyBorder="0" applyAlignment="0" applyProtection="0">
      <alignment vertical="top"/>
      <protection locked="0"/>
    </xf>
    <xf numFmtId="0" fontId="50" fillId="0" borderId="0"/>
    <xf numFmtId="0" fontId="51" fillId="0" borderId="0" applyNumberFormat="0" applyFill="0" applyBorder="0" applyAlignment="0" applyProtection="0">
      <alignment vertical="top"/>
      <protection locked="0"/>
    </xf>
    <xf numFmtId="0" fontId="36" fillId="0" borderId="0"/>
  </cellStyleXfs>
  <cellXfs count="1028">
    <xf numFmtId="0" fontId="0" fillId="0" borderId="0" xfId="0"/>
    <xf numFmtId="0" fontId="2" fillId="0" borderId="0" xfId="0" applyFont="1"/>
    <xf numFmtId="0" fontId="1" fillId="0" borderId="0" xfId="0" applyFont="1" applyAlignment="1">
      <alignment horizontal="center"/>
    </xf>
    <xf numFmtId="0" fontId="0" fillId="0" borderId="1" xfId="0" applyBorder="1"/>
    <xf numFmtId="0" fontId="3" fillId="0" borderId="1" xfId="0" applyFont="1" applyBorder="1"/>
    <xf numFmtId="0" fontId="5" fillId="0" borderId="0" xfId="0" applyFont="1" applyAlignment="1">
      <alignment horizontal="right"/>
    </xf>
    <xf numFmtId="0" fontId="0" fillId="0" borderId="0" xfId="0" applyAlignment="1">
      <alignment horizontal="center"/>
    </xf>
    <xf numFmtId="0" fontId="2" fillId="0" borderId="1" xfId="0" applyFont="1" applyBorder="1"/>
    <xf numFmtId="0" fontId="3" fillId="0" borderId="0" xfId="0" applyFont="1"/>
    <xf numFmtId="0" fontId="3" fillId="0" borderId="1" xfId="0" applyFont="1" applyBorder="1" applyAlignment="1">
      <alignment horizontal="justify" vertical="center" wrapText="1"/>
    </xf>
    <xf numFmtId="0" fontId="0" fillId="0" borderId="0" xfId="0" applyFont="1"/>
    <xf numFmtId="0" fontId="2" fillId="0" borderId="0" xfId="0" applyFont="1" applyAlignment="1">
      <alignment horizontal="center"/>
    </xf>
    <xf numFmtId="0" fontId="0" fillId="0" borderId="0" xfId="0" applyAlignment="1">
      <alignment horizontal="left"/>
    </xf>
    <xf numFmtId="0" fontId="5" fillId="0" borderId="0" xfId="0" applyFont="1" applyAlignment="1"/>
    <xf numFmtId="0" fontId="0" fillId="0" borderId="0" xfId="0" applyFont="1" applyAlignment="1"/>
    <xf numFmtId="0" fontId="3" fillId="0" borderId="0" xfId="0" applyFont="1" applyBorder="1"/>
    <xf numFmtId="0" fontId="3" fillId="0" borderId="0" xfId="0" applyFont="1" applyBorder="1" applyAlignment="1">
      <alignment horizontal="left"/>
    </xf>
    <xf numFmtId="0" fontId="0" fillId="0" borderId="0" xfId="0" applyAlignment="1">
      <alignment wrapText="1"/>
    </xf>
    <xf numFmtId="0" fontId="0" fillId="0" borderId="0" xfId="0" applyBorder="1"/>
    <xf numFmtId="0" fontId="2" fillId="0" borderId="1" xfId="0" applyFont="1" applyBorder="1" applyAlignment="1">
      <alignment horizontal="center" vertical="center"/>
    </xf>
    <xf numFmtId="0" fontId="0" fillId="0" borderId="1" xfId="0" applyFont="1" applyBorder="1"/>
    <xf numFmtId="0" fontId="2" fillId="0" borderId="1" xfId="0" applyFont="1" applyBorder="1" applyAlignment="1">
      <alignment horizontal="justify" vertical="center" wrapText="1"/>
    </xf>
    <xf numFmtId="0" fontId="3" fillId="0" borderId="0" xfId="0" applyFont="1" applyAlignment="1"/>
    <xf numFmtId="0" fontId="0" fillId="0" borderId="0" xfId="0" applyAlignment="1">
      <alignment horizontal="right" wrapText="1"/>
    </xf>
    <xf numFmtId="0" fontId="3" fillId="0" borderId="0" xfId="0" applyFont="1" applyAlignment="1"/>
    <xf numFmtId="0" fontId="2" fillId="0" borderId="1" xfId="0" applyFont="1" applyBorder="1" applyAlignment="1">
      <alignment horizontal="left"/>
    </xf>
    <xf numFmtId="0" fontId="0" fillId="0" borderId="1" xfId="0" applyFont="1" applyBorder="1" applyAlignment="1">
      <alignment horizontal="left"/>
    </xf>
    <xf numFmtId="0" fontId="3" fillId="0" borderId="0" xfId="0" applyFont="1" applyAlignment="1">
      <alignment horizontal="left"/>
    </xf>
    <xf numFmtId="0" fontId="0" fillId="0" borderId="1" xfId="0" applyBorder="1" applyAlignment="1">
      <alignment vertical="top" wrapText="1"/>
    </xf>
    <xf numFmtId="0" fontId="8" fillId="0" borderId="1" xfId="0" applyFont="1" applyBorder="1" applyAlignment="1">
      <alignment vertical="top" wrapText="1"/>
    </xf>
    <xf numFmtId="0" fontId="11"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5" fillId="0" borderId="1" xfId="0" applyFont="1" applyBorder="1" applyAlignment="1">
      <alignment vertical="top" wrapText="1"/>
    </xf>
    <xf numFmtId="0" fontId="8" fillId="0" borderId="1" xfId="0" applyFont="1" applyBorder="1" applyAlignment="1">
      <alignment horizontal="center" vertical="center" wrapText="1"/>
    </xf>
    <xf numFmtId="0" fontId="3" fillId="0" borderId="0" xfId="0" applyFont="1" applyAlignment="1"/>
    <xf numFmtId="0" fontId="0" fillId="0" borderId="0" xfId="0" applyAlignment="1">
      <alignment wrapText="1"/>
    </xf>
    <xf numFmtId="0" fontId="6" fillId="0" borderId="0" xfId="0" applyFont="1" applyAlignment="1">
      <alignment horizontal="center" vertical="top" wrapText="1"/>
    </xf>
    <xf numFmtId="0" fontId="2" fillId="0" borderId="1" xfId="0" applyFont="1" applyBorder="1" applyAlignment="1">
      <alignment wrapText="1"/>
    </xf>
    <xf numFmtId="0" fontId="10" fillId="2" borderId="1" xfId="0" applyFont="1" applyFill="1" applyBorder="1" applyAlignment="1">
      <alignment horizontal="center" vertical="center" wrapText="1" readingOrder="1"/>
    </xf>
    <xf numFmtId="0" fontId="2" fillId="0" borderId="0" xfId="0" applyFont="1" applyAlignment="1">
      <alignment wrapText="1"/>
    </xf>
    <xf numFmtId="0" fontId="12" fillId="2" borderId="1" xfId="0" applyFont="1" applyFill="1" applyBorder="1" applyAlignment="1">
      <alignment vertical="top" wrapText="1"/>
    </xf>
    <xf numFmtId="0" fontId="3" fillId="0" borderId="1" xfId="0" applyFont="1" applyBorder="1" applyAlignment="1">
      <alignment horizontal="center" vertical="center" wrapText="1"/>
    </xf>
    <xf numFmtId="0" fontId="2"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justify" vertical="center" wrapText="1"/>
    </xf>
    <xf numFmtId="0" fontId="1" fillId="0" borderId="0" xfId="0" applyFont="1" applyAlignment="1">
      <alignment horizontal="center"/>
    </xf>
    <xf numFmtId="0" fontId="3" fillId="0" borderId="0" xfId="0" applyFont="1" applyAlignment="1"/>
    <xf numFmtId="0" fontId="0" fillId="0" borderId="0" xfId="0" applyAlignment="1"/>
    <xf numFmtId="0" fontId="2"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wrapText="1"/>
    </xf>
    <xf numFmtId="0" fontId="9" fillId="0" borderId="1" xfId="0" applyFont="1" applyBorder="1" applyAlignment="1">
      <alignment horizontal="center" vertical="center" wrapText="1"/>
    </xf>
    <xf numFmtId="0" fontId="0" fillId="0" borderId="7" xfId="0" applyBorder="1" applyAlignment="1"/>
    <xf numFmtId="0" fontId="2" fillId="0" borderId="1" xfId="0" applyFont="1" applyBorder="1" applyAlignment="1">
      <alignment horizontal="left" vertical="center" wrapText="1"/>
    </xf>
    <xf numFmtId="0" fontId="0" fillId="0" borderId="0" xfId="0" applyAlignment="1">
      <alignment horizontal="left"/>
    </xf>
    <xf numFmtId="0" fontId="2" fillId="0" borderId="0" xfId="0" applyFont="1" applyAlignment="1">
      <alignment horizontal="center"/>
    </xf>
    <xf numFmtId="0" fontId="0" fillId="0" borderId="0" xfId="0" applyAlignment="1">
      <alignment wrapText="1"/>
    </xf>
    <xf numFmtId="0" fontId="7" fillId="0" borderId="0" xfId="0" applyFont="1" applyAlignment="1">
      <alignment vertical="top" wrapText="1"/>
    </xf>
    <xf numFmtId="0" fontId="2" fillId="0" borderId="0" xfId="0" applyFont="1" applyAlignment="1"/>
    <xf numFmtId="0" fontId="9" fillId="0" borderId="1" xfId="0" applyFont="1" applyBorder="1" applyAlignment="1">
      <alignment horizontal="center"/>
    </xf>
    <xf numFmtId="0" fontId="15" fillId="0" borderId="1" xfId="0" applyFont="1" applyBorder="1"/>
    <xf numFmtId="0" fontId="16"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9" fillId="0" borderId="1" xfId="0" applyFont="1" applyBorder="1"/>
    <xf numFmtId="0" fontId="15" fillId="0" borderId="0" xfId="0" applyFont="1"/>
    <xf numFmtId="0" fontId="7" fillId="0" borderId="0" xfId="0" applyFont="1" applyAlignment="1">
      <alignment wrapText="1"/>
    </xf>
    <xf numFmtId="0" fontId="7" fillId="0" borderId="1" xfId="0" applyFont="1" applyBorder="1" applyAlignment="1">
      <alignment horizontal="justify" vertical="center" wrapText="1"/>
    </xf>
    <xf numFmtId="0" fontId="7" fillId="0" borderId="0" xfId="0" applyFont="1" applyAlignment="1"/>
    <xf numFmtId="0" fontId="6" fillId="0" borderId="0" xfId="0" applyFont="1" applyAlignment="1">
      <alignment vertical="top"/>
    </xf>
    <xf numFmtId="0" fontId="0" fillId="0" borderId="0" xfId="0" applyAlignment="1">
      <alignment horizontal="center" vertical="center"/>
    </xf>
    <xf numFmtId="0" fontId="7" fillId="0" borderId="1" xfId="0" applyFont="1" applyBorder="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vertical="center" wrapText="1"/>
    </xf>
    <xf numFmtId="0" fontId="2" fillId="0" borderId="0" xfId="0" applyFont="1" applyBorder="1" applyAlignment="1"/>
    <xf numFmtId="0" fontId="0" fillId="0" borderId="0" xfId="0" applyAlignment="1">
      <alignment vertical="center"/>
    </xf>
    <xf numFmtId="0" fontId="6" fillId="0" borderId="0" xfId="0" applyFont="1" applyAlignment="1">
      <alignment vertical="top" wrapText="1"/>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wrapText="1"/>
    </xf>
    <xf numFmtId="0" fontId="7" fillId="0" borderId="0" xfId="0" applyFont="1" applyAlignment="1">
      <alignment vertical="center" wrapText="1"/>
    </xf>
    <xf numFmtId="0" fontId="9" fillId="0" borderId="0" xfId="0" applyFont="1" applyBorder="1" applyAlignment="1"/>
    <xf numFmtId="0" fontId="3" fillId="0" borderId="0" xfId="0" applyFont="1" applyBorder="1" applyAlignment="1"/>
    <xf numFmtId="0" fontId="6" fillId="0" borderId="0" xfId="0" applyFont="1" applyAlignment="1">
      <alignment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3" fillId="0" borderId="1" xfId="0" applyFont="1" applyFill="1" applyBorder="1" applyAlignment="1">
      <alignment horizontal="center" vertical="center" wrapText="1"/>
    </xf>
    <xf numFmtId="0" fontId="0" fillId="0" borderId="0" xfId="0" applyFont="1" applyAlignment="1">
      <alignment horizontal="left"/>
    </xf>
    <xf numFmtId="0" fontId="0" fillId="0" borderId="1" xfId="0" applyBorder="1" applyAlignment="1">
      <alignment horizontal="center" vertical="top" wrapText="1"/>
    </xf>
    <xf numFmtId="0" fontId="7" fillId="0" borderId="0" xfId="0" applyFont="1" applyBorder="1" applyAlignment="1">
      <alignment vertical="top" wrapText="1"/>
    </xf>
    <xf numFmtId="0" fontId="3" fillId="0" borderId="0" xfId="0" applyFont="1" applyAlignment="1">
      <alignment horizontal="center" vertical="center"/>
    </xf>
    <xf numFmtId="0" fontId="0" fillId="0" borderId="1" xfId="0" applyBorder="1" applyAlignment="1">
      <alignment horizontal="center" vertical="center" wrapText="1"/>
    </xf>
    <xf numFmtId="0" fontId="2" fillId="0" borderId="0" xfId="0" applyFont="1" applyAlignment="1"/>
    <xf numFmtId="0" fontId="3"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xf numFmtId="0" fontId="7" fillId="0" borderId="0" xfId="0" applyFont="1" applyBorder="1" applyAlignment="1"/>
    <xf numFmtId="0" fontId="3" fillId="0" borderId="1" xfId="0" applyFont="1" applyBorder="1" applyAlignment="1">
      <alignment horizontal="center" vertical="center" wrapText="1"/>
    </xf>
    <xf numFmtId="0" fontId="0" fillId="0" borderId="0" xfId="0"/>
    <xf numFmtId="0" fontId="15" fillId="0" borderId="0" xfId="0" applyFont="1" applyBorder="1" applyAlignment="1">
      <alignment horizontal="center"/>
    </xf>
    <xf numFmtId="0" fontId="9" fillId="0" borderId="1" xfId="0" applyFont="1" applyBorder="1" applyAlignment="1">
      <alignment vertical="center" wrapText="1"/>
    </xf>
    <xf numFmtId="0" fontId="9" fillId="0" borderId="1" xfId="0" applyFont="1" applyBorder="1" applyAlignment="1">
      <alignment vertical="center"/>
    </xf>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xf numFmtId="0" fontId="0" fillId="0" borderId="2" xfId="0" applyBorder="1" applyAlignment="1">
      <alignment horizontal="center" vertical="center"/>
    </xf>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right"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0" xfId="0" applyBorder="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wrapText="1"/>
    </xf>
    <xf numFmtId="0" fontId="0" fillId="0" borderId="1" xfId="0" applyBorder="1" applyAlignment="1">
      <alignment horizontal="left" vertical="center" wrapText="1"/>
    </xf>
    <xf numFmtId="0" fontId="2" fillId="0" borderId="1" xfId="0" applyFont="1" applyBorder="1" applyAlignment="1">
      <alignment vertical="center" wrapText="1"/>
    </xf>
    <xf numFmtId="0" fontId="0" fillId="0" borderId="4" xfId="0"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2" fillId="0" borderId="1" xfId="0" applyFont="1" applyBorder="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center" vertical="center"/>
    </xf>
    <xf numFmtId="0" fontId="0" fillId="0" borderId="0" xfId="0" applyAlignment="1"/>
    <xf numFmtId="0" fontId="2" fillId="0" borderId="0" xfId="0" applyFont="1" applyAlignment="1">
      <alignment horizontal="center"/>
    </xf>
    <xf numFmtId="0" fontId="0" fillId="0" borderId="0" xfId="0" applyAlignment="1">
      <alignment horizontal="left"/>
    </xf>
    <xf numFmtId="0" fontId="2" fillId="0" borderId="1" xfId="0" applyFont="1" applyFill="1" applyBorder="1" applyAlignment="1">
      <alignment horizontal="center" vertical="center" wrapText="1"/>
    </xf>
    <xf numFmtId="0" fontId="10" fillId="0" borderId="1" xfId="0" applyFont="1" applyBorder="1" applyAlignment="1">
      <alignment horizontal="center" vertical="top" wrapText="1"/>
    </xf>
    <xf numFmtId="0" fontId="10" fillId="0" borderId="1" xfId="0" applyFont="1" applyBorder="1" applyAlignment="1">
      <alignment horizontal="center" wrapText="1"/>
    </xf>
    <xf numFmtId="0" fontId="24" fillId="0" borderId="1" xfId="0" applyFont="1" applyBorder="1" applyAlignment="1">
      <alignment horizontal="center" vertical="top" wrapText="1"/>
    </xf>
    <xf numFmtId="0" fontId="26"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9" fillId="0" borderId="1" xfId="0" applyFont="1" applyBorder="1" applyAlignment="1">
      <alignment horizontal="center" vertical="center" wrapText="1"/>
    </xf>
    <xf numFmtId="0" fontId="9" fillId="0" borderId="0" xfId="0" applyFont="1" applyBorder="1" applyAlignment="1">
      <alignment horizontal="left"/>
    </xf>
    <xf numFmtId="0" fontId="3" fillId="0" borderId="10"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xf numFmtId="0" fontId="2" fillId="0" borderId="1" xfId="0" applyFont="1" applyBorder="1" applyAlignment="1">
      <alignment horizontal="center" wrapText="1"/>
    </xf>
    <xf numFmtId="0" fontId="2" fillId="0" borderId="1" xfId="0" applyFont="1" applyBorder="1" applyAlignment="1">
      <alignment horizontal="center" vertical="center"/>
    </xf>
    <xf numFmtId="0" fontId="0" fillId="0" borderId="0" xfId="0" applyAlignment="1"/>
    <xf numFmtId="0" fontId="0" fillId="0" borderId="0" xfId="0" applyAlignment="1">
      <alignment horizontal="right" wrapText="1"/>
    </xf>
    <xf numFmtId="0" fontId="6" fillId="0" borderId="1" xfId="0" applyFont="1" applyBorder="1" applyAlignment="1">
      <alignment wrapText="1"/>
    </xf>
    <xf numFmtId="0" fontId="6" fillId="0" borderId="1" xfId="0" applyFont="1" applyBorder="1" applyAlignment="1">
      <alignment horizontal="center" wrapText="1"/>
    </xf>
    <xf numFmtId="0" fontId="28" fillId="0" borderId="1" xfId="0" applyFont="1" applyBorder="1" applyAlignment="1">
      <alignment wrapText="1"/>
    </xf>
    <xf numFmtId="49" fontId="29" fillId="0" borderId="1" xfId="0" applyNumberFormat="1" applyFont="1" applyBorder="1" applyAlignment="1">
      <alignment horizontal="center" wrapText="1"/>
    </xf>
    <xf numFmtId="0" fontId="30" fillId="0" borderId="1" xfId="0" applyFont="1" applyBorder="1" applyAlignment="1">
      <alignment vertical="top" wrapText="1"/>
    </xf>
    <xf numFmtId="49" fontId="30" fillId="0" borderId="1" xfId="0" applyNumberFormat="1" applyFont="1" applyBorder="1" applyAlignment="1">
      <alignment horizontal="center" wrapText="1"/>
    </xf>
    <xf numFmtId="0" fontId="32" fillId="0" borderId="1" xfId="0" applyFont="1" applyBorder="1" applyAlignment="1">
      <alignment vertical="top" wrapText="1"/>
    </xf>
    <xf numFmtId="49" fontId="32" fillId="0" borderId="1" xfId="0" applyNumberFormat="1" applyFont="1" applyBorder="1" applyAlignment="1">
      <alignment horizontal="center" wrapText="1"/>
    </xf>
    <xf numFmtId="0" fontId="3" fillId="0" borderId="0" xfId="0" applyFont="1" applyAlignment="1">
      <alignment wrapText="1"/>
    </xf>
    <xf numFmtId="0" fontId="7" fillId="0" borderId="1" xfId="0" applyFont="1" applyBorder="1" applyAlignment="1">
      <alignment horizontal="center" vertical="center" wrapText="1"/>
    </xf>
    <xf numFmtId="0" fontId="3" fillId="3" borderId="8"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9" xfId="0" applyFont="1" applyFill="1" applyBorder="1" applyAlignment="1">
      <alignment horizontal="center" vertical="center"/>
    </xf>
    <xf numFmtId="0" fontId="0" fillId="3" borderId="6" xfId="0" applyFill="1" applyBorder="1" applyAlignment="1">
      <alignment horizontal="center" vertical="center"/>
    </xf>
    <xf numFmtId="0" fontId="9" fillId="0" borderId="6" xfId="0" applyFont="1" applyFill="1" applyBorder="1" applyAlignment="1">
      <alignment horizontal="left" vertical="center" wrapText="1"/>
    </xf>
    <xf numFmtId="0" fontId="0" fillId="0" borderId="18" xfId="0" applyFill="1" applyBorder="1"/>
    <xf numFmtId="0" fontId="0" fillId="0" borderId="6" xfId="0" applyFill="1" applyBorder="1"/>
    <xf numFmtId="0" fontId="0" fillId="0" borderId="18" xfId="0" applyFill="1" applyBorder="1" applyAlignment="1">
      <alignment horizontal="center" vertical="center"/>
    </xf>
    <xf numFmtId="0" fontId="0" fillId="0" borderId="6" xfId="0" applyFill="1"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9" fillId="0" borderId="15" xfId="0" applyFont="1" applyFill="1" applyBorder="1" applyAlignment="1">
      <alignment horizontal="left" vertical="center" wrapText="1"/>
    </xf>
    <xf numFmtId="49" fontId="9" fillId="0" borderId="15"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justify" vertical="center" wrapText="1"/>
    </xf>
    <xf numFmtId="0" fontId="2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wrapText="1"/>
    </xf>
    <xf numFmtId="0" fontId="0" fillId="0" borderId="7" xfId="0" applyBorder="1" applyAlignment="1"/>
    <xf numFmtId="0" fontId="2" fillId="0" borderId="1" xfId="0" applyFont="1" applyFill="1" applyBorder="1" applyAlignment="1">
      <alignment horizontal="center" vertical="center"/>
    </xf>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0" fontId="0" fillId="0" borderId="0" xfId="0" applyAlignment="1">
      <alignment horizontal="left"/>
    </xf>
    <xf numFmtId="0" fontId="0" fillId="0" borderId="0" xfId="0"/>
    <xf numFmtId="0" fontId="0" fillId="0" borderId="0" xfId="0" applyAlignment="1"/>
    <xf numFmtId="0" fontId="2" fillId="0" borderId="1" xfId="0" applyFont="1" applyFill="1" applyBorder="1" applyAlignment="1">
      <alignment horizontal="justify" vertical="center" wrapText="1"/>
    </xf>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xf>
    <xf numFmtId="0" fontId="0" fillId="0" borderId="0" xfId="0" applyBorder="1" applyAlignment="1">
      <alignment horizontal="center"/>
    </xf>
    <xf numFmtId="0" fontId="3" fillId="0" borderId="1" xfId="0" applyFont="1" applyBorder="1" applyAlignment="1">
      <alignment horizontal="center" wrapText="1"/>
    </xf>
    <xf numFmtId="0" fontId="0" fillId="0" borderId="0" xfId="0" applyFill="1" applyAlignment="1"/>
    <xf numFmtId="0" fontId="3" fillId="0" borderId="0" xfId="0" applyFont="1" applyFill="1" applyAlignment="1">
      <alignment wrapText="1"/>
    </xf>
    <xf numFmtId="0" fontId="3" fillId="0" borderId="0" xfId="0" applyFont="1" applyFill="1" applyAlignment="1"/>
    <xf numFmtId="0" fontId="0" fillId="0" borderId="0" xfId="0" applyFill="1"/>
    <xf numFmtId="0" fontId="2" fillId="0" borderId="1" xfId="0" applyFont="1" applyFill="1" applyBorder="1" applyAlignment="1">
      <alignment horizontal="left" wrapText="1"/>
    </xf>
    <xf numFmtId="0" fontId="6" fillId="0" borderId="1" xfId="0" applyFont="1" applyFill="1" applyBorder="1" applyAlignment="1">
      <alignment wrapText="1"/>
    </xf>
    <xf numFmtId="0" fontId="6" fillId="0" borderId="1" xfId="0" applyFont="1" applyFill="1" applyBorder="1" applyAlignment="1">
      <alignment horizontal="center" wrapText="1"/>
    </xf>
    <xf numFmtId="0" fontId="2" fillId="0" borderId="1" xfId="0" applyFont="1" applyFill="1" applyBorder="1" applyAlignment="1">
      <alignment horizontal="center" wrapText="1"/>
    </xf>
    <xf numFmtId="0" fontId="28" fillId="0" borderId="1" xfId="0" applyFont="1" applyFill="1" applyBorder="1" applyAlignment="1">
      <alignment wrapText="1"/>
    </xf>
    <xf numFmtId="49" fontId="29" fillId="0" borderId="1" xfId="0" applyNumberFormat="1" applyFont="1" applyFill="1" applyBorder="1" applyAlignment="1">
      <alignment horizontal="center" wrapText="1"/>
    </xf>
    <xf numFmtId="0" fontId="26" fillId="0" borderId="1" xfId="0" applyFont="1" applyFill="1" applyBorder="1" applyAlignment="1">
      <alignment horizontal="center" vertical="center" wrapText="1"/>
    </xf>
    <xf numFmtId="0" fontId="30" fillId="0" borderId="1" xfId="0" applyFont="1" applyFill="1" applyBorder="1" applyAlignment="1">
      <alignment vertical="top" wrapText="1"/>
    </xf>
    <xf numFmtId="49" fontId="30" fillId="0" borderId="1" xfId="0" applyNumberFormat="1" applyFont="1" applyFill="1" applyBorder="1" applyAlignment="1">
      <alignment horizontal="center" wrapText="1"/>
    </xf>
    <xf numFmtId="0" fontId="31"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2" fillId="0" borderId="1" xfId="0" applyFont="1" applyFill="1" applyBorder="1" applyAlignment="1">
      <alignment vertical="top" wrapText="1"/>
    </xf>
    <xf numFmtId="49" fontId="32" fillId="0" borderId="1" xfId="0" applyNumberFormat="1" applyFont="1" applyFill="1" applyBorder="1" applyAlignment="1">
      <alignment horizontal="center" wrapText="1"/>
    </xf>
    <xf numFmtId="0" fontId="2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0" fillId="0" borderId="0" xfId="0" applyBorder="1" applyAlignment="1"/>
    <xf numFmtId="0" fontId="32" fillId="0" borderId="0" xfId="0" applyFont="1" applyBorder="1" applyAlignment="1">
      <alignment vertical="top" wrapText="1"/>
    </xf>
    <xf numFmtId="49" fontId="32" fillId="0" borderId="0" xfId="0" applyNumberFormat="1" applyFont="1" applyBorder="1" applyAlignment="1">
      <alignment horizontal="center" wrapText="1"/>
    </xf>
    <xf numFmtId="0" fontId="2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0" fillId="0" borderId="0" xfId="0"/>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Fill="1" applyAlignment="1">
      <alignment horizontal="center" vertical="top" wrapText="1"/>
    </xf>
    <xf numFmtId="0" fontId="6" fillId="0" borderId="0" xfId="0" applyFont="1" applyAlignment="1">
      <alignment horizontal="center" vertical="top" wrapText="1"/>
    </xf>
    <xf numFmtId="0" fontId="2" fillId="0" borderId="1" xfId="0" applyFont="1" applyBorder="1" applyAlignment="1">
      <alignment horizontal="center" vertical="center"/>
    </xf>
    <xf numFmtId="0" fontId="0" fillId="0" borderId="0" xfId="0" applyAlignment="1"/>
    <xf numFmtId="0" fontId="0" fillId="0" borderId="0" xfId="0" applyFont="1" applyAlignment="1"/>
    <xf numFmtId="0" fontId="7" fillId="0" borderId="0" xfId="0" applyFont="1" applyBorder="1" applyAlignment="1">
      <alignment horizontal="center" vertical="center" wrapText="1"/>
    </xf>
    <xf numFmtId="0" fontId="2" fillId="0" borderId="0" xfId="0" applyFont="1" applyAlignment="1">
      <alignment horizontal="center"/>
    </xf>
    <xf numFmtId="0" fontId="2" fillId="0" borderId="0" xfId="0" applyFont="1" applyAlignment="1"/>
    <xf numFmtId="0" fontId="0" fillId="0" borderId="0" xfId="0" applyAlignment="1">
      <alignment wrapText="1"/>
    </xf>
    <xf numFmtId="0" fontId="2" fillId="0" borderId="1" xfId="0" applyFont="1" applyFill="1" applyBorder="1" applyAlignment="1">
      <alignment horizontal="center" vertical="center"/>
    </xf>
    <xf numFmtId="0" fontId="3"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xf numFmtId="0" fontId="0" fillId="0" borderId="0" xfId="0"/>
    <xf numFmtId="0" fontId="2" fillId="0" borderId="1" xfId="0" applyFont="1" applyBorder="1" applyAlignment="1">
      <alignment horizontal="center" vertical="center" wrapText="1"/>
    </xf>
    <xf numFmtId="0" fontId="2" fillId="0" borderId="0" xfId="0" applyFont="1" applyAlignment="1">
      <alignment horizontal="center" vertical="center"/>
    </xf>
    <xf numFmtId="0" fontId="10" fillId="2" borderId="1" xfId="0" applyFont="1" applyFill="1" applyBorder="1" applyAlignment="1">
      <alignment horizontal="center" vertical="center" wrapText="1" readingOrder="1"/>
    </xf>
    <xf numFmtId="0" fontId="14" fillId="0" borderId="0" xfId="0" applyFont="1" applyBorder="1" applyAlignment="1"/>
    <xf numFmtId="0" fontId="14" fillId="0" borderId="13" xfId="0" applyFont="1" applyBorder="1" applyAlignment="1"/>
    <xf numFmtId="0" fontId="6" fillId="0" borderId="0" xfId="0" applyFont="1" applyBorder="1" applyAlignment="1">
      <alignment vertical="top" wrapText="1"/>
    </xf>
    <xf numFmtId="0" fontId="36" fillId="0" borderId="1" xfId="1" applyFont="1" applyBorder="1"/>
    <xf numFmtId="0" fontId="36" fillId="0" borderId="0" xfId="1" applyBorder="1" applyAlignment="1">
      <alignment horizontal="center" vertical="center"/>
    </xf>
    <xf numFmtId="0" fontId="36" fillId="0" borderId="0" xfId="1" applyFont="1" applyBorder="1" applyAlignment="1">
      <alignment horizontal="center" vertical="center" wrapText="1"/>
    </xf>
    <xf numFmtId="0" fontId="36" fillId="0" borderId="0" xfId="1" applyFont="1" applyBorder="1" applyAlignment="1">
      <alignment horizontal="center" vertical="center"/>
    </xf>
    <xf numFmtId="0" fontId="36" fillId="0" borderId="0" xfId="1" applyFont="1" applyBorder="1"/>
    <xf numFmtId="0" fontId="37" fillId="0" borderId="1" xfId="0" applyFont="1" applyBorder="1"/>
    <xf numFmtId="0" fontId="37" fillId="0" borderId="6" xfId="0" applyFont="1" applyBorder="1" applyAlignment="1">
      <alignment horizontal="center"/>
    </xf>
    <xf numFmtId="0" fontId="38" fillId="0" borderId="0" xfId="0" applyFont="1"/>
    <xf numFmtId="0" fontId="39" fillId="0" borderId="1" xfId="0" applyFont="1" applyBorder="1"/>
    <xf numFmtId="0" fontId="37" fillId="0" borderId="6" xfId="0" applyFont="1" applyBorder="1"/>
    <xf numFmtId="0" fontId="36" fillId="0" borderId="1" xfId="1" applyFont="1" applyBorder="1" applyAlignment="1">
      <alignment horizontal="center"/>
    </xf>
    <xf numFmtId="0" fontId="38" fillId="0" borderId="1" xfId="2" applyFont="1" applyBorder="1"/>
    <xf numFmtId="0" fontId="41" fillId="0" borderId="1" xfId="2" applyFont="1" applyBorder="1"/>
    <xf numFmtId="0" fontId="23" fillId="0" borderId="1" xfId="1" applyFont="1" applyBorder="1"/>
    <xf numFmtId="0" fontId="0" fillId="0" borderId="0" xfId="0" applyFill="1" applyAlignment="1">
      <alignment wrapText="1"/>
    </xf>
    <xf numFmtId="0" fontId="0" fillId="0" borderId="1" xfId="0" applyFill="1" applyBorder="1"/>
    <xf numFmtId="0" fontId="2" fillId="0" borderId="0" xfId="0" applyFont="1" applyFill="1" applyAlignment="1">
      <alignment horizontal="center"/>
    </xf>
    <xf numFmtId="0" fontId="0" fillId="0" borderId="1" xfId="0" applyFill="1" applyBorder="1" applyAlignment="1">
      <alignment wrapText="1"/>
    </xf>
    <xf numFmtId="0" fontId="43" fillId="0" borderId="1" xfId="0" applyFont="1" applyFill="1" applyBorder="1" applyAlignment="1">
      <alignment wrapText="1"/>
    </xf>
    <xf numFmtId="0" fontId="37" fillId="0" borderId="1" xfId="0" applyFont="1" applyBorder="1" applyAlignment="1">
      <alignment wrapText="1"/>
    </xf>
    <xf numFmtId="0" fontId="43" fillId="0" borderId="1" xfId="0" applyFont="1" applyFill="1" applyBorder="1" applyAlignment="1">
      <alignment vertical="top" wrapText="1"/>
    </xf>
    <xf numFmtId="0" fontId="43" fillId="0" borderId="1" xfId="0" applyFont="1" applyFill="1" applyBorder="1"/>
    <xf numFmtId="0" fontId="43" fillId="0" borderId="4" xfId="0" applyFont="1" applyBorder="1" applyAlignment="1">
      <alignment wrapText="1"/>
    </xf>
    <xf numFmtId="0" fontId="37" fillId="0" borderId="4" xfId="0" applyFont="1" applyBorder="1" applyAlignment="1">
      <alignment wrapText="1"/>
    </xf>
    <xf numFmtId="0" fontId="37" fillId="0" borderId="4" xfId="0" applyFont="1" applyBorder="1"/>
    <xf numFmtId="0" fontId="37" fillId="0" borderId="4" xfId="0" applyFont="1" applyBorder="1" applyAlignment="1">
      <alignment vertical="top" wrapText="1"/>
    </xf>
    <xf numFmtId="0" fontId="43" fillId="0" borderId="4" xfId="0" applyFont="1" applyBorder="1" applyAlignment="1">
      <alignment vertical="top" wrapText="1"/>
    </xf>
    <xf numFmtId="0" fontId="43" fillId="0" borderId="1" xfId="0" applyFont="1" applyFill="1" applyBorder="1" applyAlignment="1">
      <alignment horizontal="left" vertical="top" wrapText="1"/>
    </xf>
    <xf numFmtId="0" fontId="0" fillId="0" borderId="1" xfId="0" applyFill="1" applyBorder="1" applyAlignment="1">
      <alignment vertical="top" wrapText="1"/>
    </xf>
    <xf numFmtId="0" fontId="43" fillId="4" borderId="1" xfId="0" applyFont="1" applyFill="1" applyBorder="1" applyAlignment="1">
      <alignment vertical="center" wrapText="1"/>
    </xf>
    <xf numFmtId="0" fontId="37" fillId="0" borderId="1" xfId="0" applyFont="1" applyBorder="1" applyAlignment="1">
      <alignment horizontal="center" vertical="center" wrapText="1"/>
    </xf>
    <xf numFmtId="0" fontId="10" fillId="2" borderId="0" xfId="0" applyFont="1" applyFill="1" applyBorder="1" applyAlignment="1">
      <alignment vertical="center" wrapText="1" readingOrder="1"/>
    </xf>
    <xf numFmtId="0" fontId="44" fillId="2" borderId="0" xfId="3" applyFill="1" applyBorder="1" applyAlignment="1" applyProtection="1">
      <alignment vertical="center" wrapText="1" readingOrder="1"/>
    </xf>
    <xf numFmtId="0" fontId="4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0" fontId="12" fillId="2" borderId="0" xfId="0" applyFont="1" applyFill="1" applyBorder="1" applyAlignment="1">
      <alignment vertical="center" wrapText="1"/>
    </xf>
    <xf numFmtId="0" fontId="44" fillId="2" borderId="0" xfId="3" applyFill="1" applyBorder="1" applyAlignment="1" applyProtection="1">
      <alignment vertical="center" wrapText="1"/>
    </xf>
    <xf numFmtId="0" fontId="45" fillId="0" borderId="1" xfId="0" applyFont="1" applyBorder="1" applyAlignment="1">
      <alignment horizontal="center" vertical="center" wrapText="1"/>
    </xf>
    <xf numFmtId="0" fontId="12" fillId="2" borderId="10" xfId="0" applyFont="1" applyFill="1" applyBorder="1" applyAlignment="1">
      <alignment vertical="top" wrapText="1"/>
    </xf>
    <xf numFmtId="0" fontId="43" fillId="2" borderId="1" xfId="0" applyFont="1" applyFill="1" applyBorder="1" applyAlignment="1">
      <alignment vertical="center" wrapText="1"/>
    </xf>
    <xf numFmtId="0" fontId="12" fillId="2" borderId="2" xfId="0" applyFont="1" applyFill="1" applyBorder="1" applyAlignment="1">
      <alignment vertical="top" wrapText="1"/>
    </xf>
    <xf numFmtId="0" fontId="12" fillId="2" borderId="3" xfId="0" applyFont="1" applyFill="1" applyBorder="1" applyAlignment="1">
      <alignment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12" fillId="2" borderId="4" xfId="0" applyFont="1" applyFill="1" applyBorder="1" applyAlignment="1">
      <alignment vertical="top" wrapText="1"/>
    </xf>
    <xf numFmtId="0" fontId="0" fillId="0" borderId="2" xfId="0" applyBorder="1"/>
    <xf numFmtId="0" fontId="0" fillId="0" borderId="3" xfId="0" applyBorder="1"/>
    <xf numFmtId="0" fontId="0" fillId="0" borderId="1" xfId="0" applyBorder="1" applyAlignment="1">
      <alignment horizontal="center"/>
    </xf>
    <xf numFmtId="0" fontId="0" fillId="0" borderId="4" xfId="0" applyBorder="1"/>
    <xf numFmtId="0" fontId="10" fillId="2" borderId="0" xfId="0" applyFont="1" applyFill="1" applyBorder="1" applyAlignment="1">
      <alignment horizontal="center" vertical="center" wrapText="1" readingOrder="1"/>
    </xf>
    <xf numFmtId="0" fontId="37" fillId="0" borderId="0" xfId="0" applyFont="1" applyBorder="1" applyAlignment="1">
      <alignment horizontal="center" vertical="center" wrapText="1"/>
    </xf>
    <xf numFmtId="0" fontId="12" fillId="2" borderId="0" xfId="0" applyFont="1" applyFill="1" applyBorder="1" applyAlignment="1">
      <alignment horizontal="center" vertical="top" wrapText="1"/>
    </xf>
    <xf numFmtId="0" fontId="12" fillId="2" borderId="0" xfId="0" applyFont="1" applyFill="1" applyBorder="1" applyAlignment="1">
      <alignment horizontal="center" vertical="center" wrapText="1"/>
    </xf>
    <xf numFmtId="0" fontId="44" fillId="2" borderId="0" xfId="3" applyFill="1" applyBorder="1" applyAlignment="1" applyProtection="1">
      <alignment horizontal="center" vertical="center" wrapText="1"/>
    </xf>
    <xf numFmtId="0" fontId="12" fillId="2" borderId="10" xfId="0" applyFont="1" applyFill="1" applyBorder="1" applyAlignment="1">
      <alignment vertical="center" wrapText="1"/>
    </xf>
    <xf numFmtId="0" fontId="44" fillId="2" borderId="10" xfId="3" applyFill="1" applyBorder="1" applyAlignment="1" applyProtection="1">
      <alignment vertical="center" wrapText="1"/>
    </xf>
    <xf numFmtId="0" fontId="0" fillId="0" borderId="1" xfId="0" applyBorder="1" applyAlignment="1">
      <alignment horizontal="center"/>
    </xf>
    <xf numFmtId="0" fontId="0" fillId="0" borderId="0" xfId="0"/>
    <xf numFmtId="0" fontId="46" fillId="0" borderId="1"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5" fillId="0" borderId="1" xfId="0" applyFont="1" applyBorder="1" applyAlignment="1">
      <alignment wrapText="1"/>
    </xf>
    <xf numFmtId="0" fontId="5" fillId="0" borderId="1" xfId="0" applyFont="1" applyFill="1" applyBorder="1"/>
    <xf numFmtId="0" fontId="5" fillId="0" borderId="1" xfId="0" applyFont="1" applyBorder="1" applyAlignment="1">
      <alignment vertical="center" wrapText="1"/>
    </xf>
    <xf numFmtId="0" fontId="5" fillId="0" borderId="1" xfId="0" applyFont="1" applyBorder="1"/>
    <xf numFmtId="0" fontId="48" fillId="0" borderId="1" xfId="0" applyFont="1" applyFill="1" applyBorder="1"/>
    <xf numFmtId="0" fontId="47" fillId="0" borderId="1" xfId="0" applyFont="1" applyFill="1" applyBorder="1"/>
    <xf numFmtId="0" fontId="47" fillId="0" borderId="1" xfId="0" applyFont="1" applyFill="1" applyBorder="1" applyAlignment="1">
      <alignment wrapText="1"/>
    </xf>
    <xf numFmtId="0" fontId="0" fillId="0" borderId="1" xfId="0" applyBorder="1" applyAlignment="1">
      <alignment wrapText="1"/>
    </xf>
    <xf numFmtId="0" fontId="48" fillId="0" borderId="1" xfId="0" applyFont="1" applyFill="1" applyBorder="1" applyAlignment="1">
      <alignment wrapText="1"/>
    </xf>
    <xf numFmtId="0" fontId="46" fillId="0" borderId="1" xfId="0" applyFont="1" applyFill="1" applyBorder="1" applyAlignment="1">
      <alignment wrapText="1"/>
    </xf>
    <xf numFmtId="0" fontId="46" fillId="0" borderId="1" xfId="0" applyFont="1" applyFill="1" applyBorder="1" applyAlignment="1">
      <alignment horizontal="center" vertical="center" wrapText="1"/>
    </xf>
    <xf numFmtId="0" fontId="48" fillId="0" borderId="1" xfId="0" applyFont="1" applyFill="1" applyBorder="1" applyAlignment="1">
      <alignment vertical="center" wrapText="1"/>
    </xf>
    <xf numFmtId="0" fontId="47" fillId="2" borderId="1" xfId="0" applyFont="1" applyFill="1" applyBorder="1" applyAlignment="1">
      <alignment horizontal="center" vertical="center" wrapText="1"/>
    </xf>
    <xf numFmtId="0" fontId="24" fillId="0" borderId="1" xfId="0" applyFont="1" applyFill="1" applyBorder="1" applyAlignment="1">
      <alignment horizontal="left"/>
    </xf>
    <xf numFmtId="0" fontId="23" fillId="0" borderId="1" xfId="0" applyFont="1" applyFill="1" applyBorder="1" applyAlignment="1">
      <alignment horizontal="center" vertical="center" wrapText="1"/>
    </xf>
    <xf numFmtId="0" fontId="49" fillId="0" borderId="1" xfId="0" applyFont="1" applyFill="1" applyBorder="1"/>
    <xf numFmtId="0" fontId="10" fillId="2" borderId="1" xfId="0" applyFont="1" applyFill="1" applyBorder="1" applyAlignment="1">
      <alignment vertical="center"/>
    </xf>
    <xf numFmtId="0" fontId="5"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xf numFmtId="0" fontId="10" fillId="2" borderId="1" xfId="0" applyFont="1" applyFill="1" applyBorder="1"/>
    <xf numFmtId="0" fontId="23" fillId="2" borderId="1" xfId="0" applyFont="1" applyFill="1" applyBorder="1" applyAlignment="1">
      <alignment horizontal="left" wrapText="1"/>
    </xf>
    <xf numFmtId="0" fontId="23" fillId="2" borderId="1" xfId="0" applyFont="1" applyFill="1" applyBorder="1" applyAlignment="1">
      <alignment horizontal="left"/>
    </xf>
    <xf numFmtId="0" fontId="47" fillId="2" borderId="1" xfId="0" applyFont="1" applyFill="1" applyBorder="1" applyAlignment="1">
      <alignment horizontal="center" vertical="center"/>
    </xf>
    <xf numFmtId="0" fontId="23"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xf>
    <xf numFmtId="0" fontId="23" fillId="2"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49" fillId="0" borderId="1" xfId="0" applyFont="1" applyFill="1" applyBorder="1" applyAlignment="1">
      <alignment horizontal="center"/>
    </xf>
    <xf numFmtId="0" fontId="1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wrapText="1"/>
    </xf>
    <xf numFmtId="0" fontId="10" fillId="2" borderId="1" xfId="0" applyFont="1" applyFill="1" applyBorder="1" applyAlignment="1">
      <alignment horizontal="left"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0" fillId="0" borderId="1" xfId="0" applyFill="1" applyBorder="1" applyAlignment="1">
      <alignment horizontal="center" vertical="center"/>
    </xf>
    <xf numFmtId="0" fontId="49" fillId="0" borderId="18" xfId="0" applyFont="1" applyFill="1" applyBorder="1"/>
    <xf numFmtId="0" fontId="0" fillId="0" borderId="23" xfId="0" applyFill="1" applyBorder="1"/>
    <xf numFmtId="0" fontId="10" fillId="2" borderId="18" xfId="0" applyFont="1" applyFill="1" applyBorder="1"/>
    <xf numFmtId="0" fontId="23" fillId="2" borderId="1" xfId="0" applyFont="1" applyFill="1" applyBorder="1" applyAlignment="1">
      <alignment vertical="center"/>
    </xf>
    <xf numFmtId="0" fontId="23" fillId="2" borderId="1" xfId="0" applyFont="1" applyFill="1" applyBorder="1" applyAlignment="1">
      <alignment vertical="center" wrapText="1"/>
    </xf>
    <xf numFmtId="0" fontId="10" fillId="2" borderId="18" xfId="0" applyFont="1" applyFill="1" applyBorder="1" applyAlignment="1">
      <alignment vertical="center"/>
    </xf>
    <xf numFmtId="0" fontId="0" fillId="2" borderId="1" xfId="0" applyFill="1" applyBorder="1" applyAlignment="1">
      <alignment horizontal="left"/>
    </xf>
    <xf numFmtId="0" fontId="23" fillId="2" borderId="23" xfId="0" applyFont="1" applyFill="1" applyBorder="1" applyAlignment="1">
      <alignment horizontal="center" vertical="center"/>
    </xf>
    <xf numFmtId="0" fontId="10" fillId="2" borderId="18" xfId="0" applyFont="1" applyFill="1" applyBorder="1" applyAlignment="1">
      <alignment vertical="center" wrapText="1"/>
    </xf>
    <xf numFmtId="0" fontId="10" fillId="0" borderId="18" xfId="0" applyFont="1" applyFill="1" applyBorder="1" applyAlignment="1">
      <alignment horizontal="left" vertical="center" wrapText="1"/>
    </xf>
    <xf numFmtId="0" fontId="0" fillId="0" borderId="1" xfId="0" applyBorder="1" applyAlignment="1">
      <alignment vertical="center" wrapText="1"/>
    </xf>
    <xf numFmtId="0" fontId="23" fillId="0" borderId="23" xfId="0" applyFont="1" applyFill="1" applyBorder="1" applyAlignment="1">
      <alignment horizontal="center" vertical="center" wrapText="1"/>
    </xf>
    <xf numFmtId="0" fontId="10" fillId="2" borderId="18" xfId="0" applyFont="1" applyFill="1" applyBorder="1" applyAlignment="1">
      <alignment wrapText="1"/>
    </xf>
    <xf numFmtId="0" fontId="49" fillId="0" borderId="18" xfId="0" applyFont="1" applyFill="1" applyBorder="1" applyAlignment="1">
      <alignment horizontal="left"/>
    </xf>
    <xf numFmtId="0" fontId="24" fillId="0" borderId="18" xfId="0" applyFont="1" applyFill="1" applyBorder="1"/>
    <xf numFmtId="0" fontId="10" fillId="0" borderId="18" xfId="0" applyFont="1" applyFill="1" applyBorder="1"/>
    <xf numFmtId="0" fontId="10" fillId="0" borderId="24" xfId="0" applyFont="1" applyFill="1" applyBorder="1" applyAlignment="1">
      <alignment horizontal="left" vertical="center" wrapText="1"/>
    </xf>
    <xf numFmtId="0" fontId="0" fillId="2" borderId="0" xfId="0" applyFill="1" applyAlignment="1">
      <alignment horizontal="center" vertical="center"/>
    </xf>
    <xf numFmtId="0" fontId="23" fillId="2" borderId="1" xfId="0" applyFont="1" applyFill="1" applyBorder="1" applyAlignment="1">
      <alignment horizontal="center"/>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43" fillId="2" borderId="1" xfId="0" applyFont="1" applyFill="1" applyBorder="1" applyAlignment="1">
      <alignment horizontal="center" vertical="center"/>
    </xf>
    <xf numFmtId="0" fontId="23" fillId="0" borderId="1" xfId="0" applyFont="1" applyFill="1" applyBorder="1" applyAlignment="1">
      <alignment horizontal="center"/>
    </xf>
    <xf numFmtId="0" fontId="23" fillId="0" borderId="1" xfId="0" applyFont="1" applyFill="1" applyBorder="1" applyAlignment="1">
      <alignment horizontal="center" vertical="center"/>
    </xf>
    <xf numFmtId="0" fontId="10" fillId="2" borderId="1" xfId="0" applyFont="1" applyFill="1" applyBorder="1" applyAlignment="1">
      <alignment vertical="center" wrapText="1"/>
    </xf>
    <xf numFmtId="0" fontId="0" fillId="2" borderId="1" xfId="0" applyFill="1" applyBorder="1" applyAlignment="1">
      <alignment horizontal="left" vertical="center"/>
    </xf>
    <xf numFmtId="0" fontId="49" fillId="0" borderId="1" xfId="0" applyFont="1" applyFill="1" applyBorder="1" applyAlignment="1">
      <alignment horizontal="left"/>
    </xf>
    <xf numFmtId="0" fontId="0" fillId="0" borderId="23" xfId="0" applyFill="1" applyBorder="1" applyAlignment="1">
      <alignment horizontal="center" vertical="center"/>
    </xf>
    <xf numFmtId="0" fontId="10" fillId="2" borderId="18" xfId="4" applyFont="1" applyFill="1" applyBorder="1" applyAlignment="1">
      <alignment horizontal="left" vertical="center" wrapText="1"/>
    </xf>
    <xf numFmtId="0" fontId="23" fillId="2" borderId="1" xfId="0" applyFont="1" applyFill="1" applyBorder="1" applyAlignment="1">
      <alignment horizontal="left" vertical="center"/>
    </xf>
    <xf numFmtId="0" fontId="23" fillId="2" borderId="2" xfId="0" applyFont="1" applyFill="1" applyBorder="1" applyAlignment="1">
      <alignment horizontal="center" vertical="center" wrapText="1"/>
    </xf>
    <xf numFmtId="0" fontId="0" fillId="2" borderId="1" xfId="0" applyFill="1" applyBorder="1" applyAlignment="1">
      <alignment horizontal="center"/>
    </xf>
    <xf numFmtId="0" fontId="32" fillId="0" borderId="1" xfId="0" applyFont="1" applyBorder="1" applyAlignment="1">
      <alignment horizontal="center" vertical="center"/>
    </xf>
    <xf numFmtId="0" fontId="32" fillId="0" borderId="4" xfId="0" applyFont="1" applyBorder="1" applyAlignment="1">
      <alignment horizontal="center" vertical="center"/>
    </xf>
    <xf numFmtId="0" fontId="10" fillId="0" borderId="18" xfId="4" applyFont="1" applyFill="1" applyBorder="1" applyAlignment="1">
      <alignment horizontal="left" vertical="center" wrapText="1"/>
    </xf>
    <xf numFmtId="0" fontId="10" fillId="0" borderId="1"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xf>
    <xf numFmtId="0" fontId="23" fillId="0" borderId="23" xfId="0" applyFont="1" applyFill="1" applyBorder="1" applyAlignment="1">
      <alignment horizontal="center" vertical="center"/>
    </xf>
    <xf numFmtId="0" fontId="49" fillId="0" borderId="18" xfId="4" applyFont="1" applyFill="1" applyBorder="1" applyAlignment="1">
      <alignment horizontal="left" vertical="center" wrapText="1"/>
    </xf>
    <xf numFmtId="0" fontId="23" fillId="0" borderId="1" xfId="0" applyFont="1" applyFill="1" applyBorder="1" applyAlignment="1">
      <alignment horizontal="left"/>
    </xf>
    <xf numFmtId="0" fontId="23" fillId="0" borderId="1" xfId="0" applyFont="1" applyFill="1" applyBorder="1" applyAlignment="1">
      <alignment horizontal="left" wrapText="1"/>
    </xf>
    <xf numFmtId="0" fontId="10" fillId="0" borderId="23" xfId="0" applyFont="1" applyFill="1" applyBorder="1" applyAlignment="1">
      <alignment horizontal="center" vertical="center" wrapText="1"/>
    </xf>
    <xf numFmtId="0" fontId="10" fillId="2" borderId="18" xfId="0" applyFont="1" applyFill="1" applyBorder="1" applyAlignment="1">
      <alignment horizontal="left" vertical="center" wrapText="1"/>
    </xf>
    <xf numFmtId="0" fontId="0" fillId="2" borderId="0" xfId="0" applyFill="1"/>
    <xf numFmtId="0" fontId="47"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0" fillId="0" borderId="24" xfId="4" applyFont="1" applyFill="1" applyBorder="1" applyAlignment="1">
      <alignment horizontal="left" vertical="center" wrapText="1"/>
    </xf>
    <xf numFmtId="0" fontId="10" fillId="0" borderId="25" xfId="0" applyFont="1" applyFill="1" applyBorder="1" applyAlignment="1">
      <alignment horizontal="left" vertical="center" wrapText="1"/>
    </xf>
    <xf numFmtId="0" fontId="23" fillId="0" borderId="28" xfId="0" applyFont="1" applyFill="1" applyBorder="1" applyAlignment="1">
      <alignment horizontal="center" vertical="center"/>
    </xf>
    <xf numFmtId="0" fontId="36" fillId="0" borderId="1" xfId="6" applyBorder="1"/>
    <xf numFmtId="0" fontId="36" fillId="0" borderId="1" xfId="6" applyFont="1" applyBorder="1"/>
    <xf numFmtId="0" fontId="52" fillId="0" borderId="1" xfId="6" applyFont="1" applyBorder="1" applyAlignment="1">
      <alignment horizontal="center" vertical="center" wrapText="1"/>
    </xf>
    <xf numFmtId="0" fontId="53" fillId="0" borderId="1" xfId="6" applyFont="1" applyBorder="1" applyAlignment="1">
      <alignment horizontal="center" vertical="center" wrapText="1"/>
    </xf>
    <xf numFmtId="0" fontId="36" fillId="0" borderId="0" xfId="6" applyAlignment="1">
      <alignment horizontal="left" wrapText="1"/>
    </xf>
    <xf numFmtId="0" fontId="47" fillId="0" borderId="0" xfId="6" applyFont="1" applyAlignment="1">
      <alignment horizontal="left"/>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2" fillId="0" borderId="1" xfId="0" applyFont="1" applyFill="1" applyBorder="1" applyAlignment="1">
      <alignment horizontal="left"/>
    </xf>
    <xf numFmtId="0" fontId="0" fillId="0" borderId="1" xfId="0" applyFont="1" applyFill="1" applyBorder="1" applyAlignment="1">
      <alignment horizontal="left"/>
    </xf>
    <xf numFmtId="0" fontId="0" fillId="0" borderId="0" xfId="0" applyFont="1" applyFill="1" applyAlignment="1">
      <alignment horizontal="left"/>
    </xf>
    <xf numFmtId="0" fontId="9" fillId="0" borderId="0" xfId="0" applyFont="1" applyFill="1" applyBorder="1" applyAlignment="1"/>
    <xf numFmtId="0" fontId="0" fillId="0" borderId="0" xfId="0" applyFont="1" applyFill="1" applyAlignment="1"/>
    <xf numFmtId="0" fontId="2"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vertical="top" wrapText="1"/>
    </xf>
    <xf numFmtId="0" fontId="0" fillId="0" borderId="0" xfId="0"/>
    <xf numFmtId="0" fontId="9" fillId="0" borderId="1" xfId="0" applyFont="1" applyBorder="1" applyAlignment="1">
      <alignment horizontal="center" vertical="center" wrapText="1"/>
    </xf>
    <xf numFmtId="0" fontId="0" fillId="0" borderId="0" xfId="0"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3" fillId="0" borderId="1" xfId="0" applyFont="1" applyBorder="1" applyAlignment="1"/>
    <xf numFmtId="0" fontId="2" fillId="0" borderId="1" xfId="0" applyFont="1" applyBorder="1" applyAlignment="1">
      <alignment horizontal="center" vertical="center" wrapText="1"/>
    </xf>
    <xf numFmtId="0" fontId="3" fillId="0" borderId="1" xfId="0" applyFont="1" applyFill="1" applyBorder="1" applyAlignment="1"/>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0" fillId="0" borderId="0" xfId="0" applyAlignment="1"/>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wrapText="1"/>
    </xf>
    <xf numFmtId="0" fontId="7"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vertical="center" wrapText="1"/>
    </xf>
    <xf numFmtId="0" fontId="0" fillId="0" borderId="1" xfId="0" applyBorder="1" applyAlignment="1">
      <alignment horizontal="center"/>
    </xf>
    <xf numFmtId="0" fontId="10" fillId="2" borderId="1" xfId="0" applyFont="1" applyFill="1" applyBorder="1" applyAlignment="1">
      <alignment horizontal="center" vertical="center" wrapText="1"/>
    </xf>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xf numFmtId="0" fontId="0" fillId="0" borderId="0" xfId="0" applyAlignment="1">
      <alignment horizontal="right"/>
    </xf>
    <xf numFmtId="0" fontId="2" fillId="0" borderId="0" xfId="0" applyFont="1" applyAlignment="1">
      <alignment horizontal="right"/>
    </xf>
    <xf numFmtId="0" fontId="2" fillId="0" borderId="0" xfId="0" applyFont="1" applyAlignment="1"/>
    <xf numFmtId="0" fontId="0" fillId="0" borderId="0" xfId="0" applyAlignment="1">
      <alignment wrapText="1"/>
    </xf>
    <xf numFmtId="0" fontId="0" fillId="0" borderId="0" xfId="0" applyBorder="1" applyAlignment="1">
      <alignment wrapText="1"/>
    </xf>
    <xf numFmtId="14" fontId="0" fillId="0" borderId="1" xfId="0" applyNumberFormat="1" applyFont="1" applyBorder="1"/>
    <xf numFmtId="0" fontId="2" fillId="2" borderId="1" xfId="0" applyFont="1" applyFill="1" applyBorder="1" applyAlignment="1">
      <alignment horizontal="left"/>
    </xf>
    <xf numFmtId="0" fontId="46" fillId="0" borderId="1" xfId="0" applyFont="1" applyBorder="1" applyAlignment="1">
      <alignment wrapText="1"/>
    </xf>
    <xf numFmtId="0" fontId="46" fillId="0" borderId="1" xfId="0" applyFont="1" applyBorder="1"/>
    <xf numFmtId="0" fontId="10" fillId="0" borderId="1" xfId="0" applyFont="1" applyBorder="1" applyAlignment="1">
      <alignment horizontal="left" vertical="center" wrapText="1"/>
    </xf>
    <xf numFmtId="0" fontId="10" fillId="0" borderId="0" xfId="0" applyFont="1" applyFill="1" applyBorder="1" applyAlignment="1">
      <alignment horizontal="center" vertical="center" wrapText="1"/>
    </xf>
    <xf numFmtId="0" fontId="46" fillId="0" borderId="0" xfId="0" applyFont="1" applyBorder="1" applyAlignment="1">
      <alignment wrapText="1"/>
    </xf>
    <xf numFmtId="0" fontId="2" fillId="0" borderId="0" xfId="0" applyFont="1" applyBorder="1" applyAlignment="1">
      <alignment horizontal="center" vertical="center"/>
    </xf>
    <xf numFmtId="2" fontId="46" fillId="0" borderId="1" xfId="0" applyNumberFormat="1" applyFont="1" applyFill="1" applyBorder="1" applyAlignment="1">
      <alignment horizontal="left" vertical="center" wrapText="1"/>
    </xf>
    <xf numFmtId="0" fontId="46" fillId="0" borderId="1" xfId="0" applyFont="1" applyFill="1" applyBorder="1" applyAlignment="1">
      <alignment horizontal="left" vertical="center"/>
    </xf>
    <xf numFmtId="0" fontId="46" fillId="2" borderId="1" xfId="0" applyFont="1" applyFill="1" applyBorder="1" applyAlignment="1">
      <alignment vertical="center" wrapText="1"/>
    </xf>
    <xf numFmtId="0" fontId="46" fillId="2" borderId="1" xfId="0" applyFont="1" applyFill="1" applyBorder="1" applyAlignment="1">
      <alignment vertical="center"/>
    </xf>
    <xf numFmtId="0" fontId="37" fillId="4" borderId="6" xfId="0" applyFont="1" applyFill="1" applyBorder="1"/>
    <xf numFmtId="2" fontId="46" fillId="0" borderId="1" xfId="0" applyNumberFormat="1" applyFont="1" applyFill="1" applyBorder="1" applyAlignment="1">
      <alignment horizontal="left" wrapText="1"/>
    </xf>
    <xf numFmtId="0" fontId="10" fillId="4" borderId="1" xfId="0" applyFont="1" applyFill="1" applyBorder="1" applyAlignment="1">
      <alignment horizontal="left" vertical="center" wrapText="1"/>
    </xf>
    <xf numFmtId="0" fontId="46" fillId="0" borderId="1" xfId="0" applyFont="1" applyFill="1" applyBorder="1" applyAlignment="1">
      <alignment vertical="top" wrapText="1"/>
    </xf>
    <xf numFmtId="0" fontId="46" fillId="0" borderId="1" xfId="0" applyFont="1" applyFill="1" applyBorder="1" applyAlignment="1">
      <alignment vertical="center" wrapText="1"/>
    </xf>
    <xf numFmtId="0" fontId="46" fillId="0" borderId="1" xfId="0" applyFont="1" applyFill="1" applyBorder="1" applyAlignment="1">
      <alignment vertical="center"/>
    </xf>
    <xf numFmtId="0" fontId="46" fillId="0" borderId="1" xfId="0" applyFont="1" applyFill="1" applyBorder="1"/>
    <xf numFmtId="0" fontId="0" fillId="2" borderId="0" xfId="0" applyFill="1" applyBorder="1"/>
    <xf numFmtId="14" fontId="0" fillId="2" borderId="0" xfId="0" applyNumberFormat="1" applyFont="1" applyFill="1" applyBorder="1"/>
    <xf numFmtId="0" fontId="10" fillId="2" borderId="0" xfId="0" applyFont="1" applyFill="1" applyBorder="1" applyAlignment="1">
      <alignment horizontal="left" vertical="center" wrapText="1"/>
    </xf>
    <xf numFmtId="0" fontId="46" fillId="2" borderId="0" xfId="0" applyFont="1" applyFill="1" applyBorder="1" applyAlignment="1">
      <alignment wrapText="1"/>
    </xf>
    <xf numFmtId="14" fontId="0" fillId="2" borderId="1" xfId="0" applyNumberFormat="1" applyFont="1" applyFill="1" applyBorder="1"/>
    <xf numFmtId="0" fontId="10" fillId="5" borderId="1" xfId="0" applyFont="1" applyFill="1" applyBorder="1" applyAlignment="1">
      <alignment horizontal="left" wrapText="1"/>
    </xf>
    <xf numFmtId="0" fontId="10" fillId="0" borderId="1" xfId="0" applyFont="1" applyBorder="1" applyAlignment="1">
      <alignment horizontal="left" wrapText="1"/>
    </xf>
    <xf numFmtId="0" fontId="10" fillId="0" borderId="1" xfId="0" applyFont="1" applyFill="1" applyBorder="1" applyAlignment="1">
      <alignment horizontal="left" wrapText="1"/>
    </xf>
    <xf numFmtId="0" fontId="10" fillId="0"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0" fillId="2" borderId="1" xfId="0" applyFont="1" applyFill="1" applyBorder="1"/>
    <xf numFmtId="0" fontId="55" fillId="0" borderId="1" xfId="0" applyFont="1" applyBorder="1" applyAlignment="1">
      <alignment horizontal="left" vertical="center" wrapText="1"/>
    </xf>
    <xf numFmtId="0" fontId="47" fillId="0" borderId="1" xfId="0" applyFont="1" applyFill="1" applyBorder="1" applyAlignment="1">
      <alignment horizontal="left"/>
    </xf>
    <xf numFmtId="0" fontId="55" fillId="0" borderId="1" xfId="0" applyFont="1" applyBorder="1" applyAlignment="1">
      <alignment horizontal="left"/>
    </xf>
    <xf numFmtId="0" fontId="10" fillId="0" borderId="4" xfId="0" applyFont="1" applyFill="1" applyBorder="1" applyAlignment="1">
      <alignment horizontal="center" vertical="center" wrapText="1"/>
    </xf>
    <xf numFmtId="0" fontId="46" fillId="5" borderId="1" xfId="0" applyFont="1" applyFill="1" applyBorder="1" applyAlignment="1">
      <alignment wrapText="1"/>
    </xf>
    <xf numFmtId="0" fontId="46" fillId="2" borderId="1" xfId="0" applyFont="1" applyFill="1" applyBorder="1" applyAlignment="1">
      <alignment wrapText="1"/>
    </xf>
    <xf numFmtId="0" fontId="46" fillId="5" borderId="1" xfId="0" applyFont="1" applyFill="1" applyBorder="1"/>
    <xf numFmtId="0" fontId="0" fillId="0" borderId="1" xfId="0" applyFill="1" applyBorder="1" applyAlignment="1"/>
    <xf numFmtId="0" fontId="47" fillId="2" borderId="1" xfId="0" applyFont="1" applyFill="1" applyBorder="1"/>
    <xf numFmtId="0" fontId="47" fillId="2" borderId="1" xfId="0" applyFont="1" applyFill="1" applyBorder="1" applyAlignment="1">
      <alignment wrapText="1"/>
    </xf>
    <xf numFmtId="0" fontId="46" fillId="2" borderId="1" xfId="0" applyFont="1" applyFill="1" applyBorder="1"/>
    <xf numFmtId="0" fontId="56" fillId="2" borderId="1" xfId="0" applyFont="1" applyFill="1" applyBorder="1" applyAlignment="1">
      <alignment horizontal="left" wrapText="1"/>
    </xf>
    <xf numFmtId="0" fontId="56" fillId="2" borderId="1" xfId="0" applyFont="1" applyFill="1" applyBorder="1" applyAlignment="1">
      <alignment wrapText="1"/>
    </xf>
    <xf numFmtId="0" fontId="57" fillId="2" borderId="1" xfId="0" applyFont="1" applyFill="1" applyBorder="1" applyAlignment="1">
      <alignment wrapText="1"/>
    </xf>
    <xf numFmtId="0" fontId="10" fillId="5" borderId="1" xfId="0" applyFont="1" applyFill="1" applyBorder="1" applyAlignment="1"/>
    <xf numFmtId="0" fontId="10" fillId="5" borderId="1" xfId="0" applyFont="1" applyFill="1" applyBorder="1" applyAlignment="1">
      <alignment wrapText="1"/>
    </xf>
    <xf numFmtId="0" fontId="10" fillId="0" borderId="1" xfId="0" applyFont="1" applyBorder="1" applyAlignment="1">
      <alignment wrapText="1"/>
    </xf>
    <xf numFmtId="0" fontId="10" fillId="4" borderId="1" xfId="0" applyFont="1" applyFill="1" applyBorder="1" applyAlignment="1">
      <alignment vertical="center" wrapText="1"/>
    </xf>
    <xf numFmtId="0" fontId="2" fillId="2" borderId="1" xfId="0" applyFont="1" applyFill="1" applyBorder="1" applyAlignment="1"/>
    <xf numFmtId="0" fontId="10" fillId="0" borderId="1" xfId="0" applyFont="1" applyBorder="1" applyAlignment="1"/>
    <xf numFmtId="0" fontId="0" fillId="0" borderId="1" xfId="0" applyBorder="1" applyAlignment="1">
      <alignment vertical="center"/>
    </xf>
    <xf numFmtId="0" fontId="10" fillId="0" borderId="1" xfId="0" applyFont="1" applyBorder="1" applyAlignment="1">
      <alignment vertical="center" wrapText="1"/>
    </xf>
    <xf numFmtId="0" fontId="2" fillId="0" borderId="1" xfId="0" applyFont="1" applyFill="1" applyBorder="1" applyAlignment="1"/>
    <xf numFmtId="0" fontId="3" fillId="0" borderId="1" xfId="0" applyFont="1" applyFill="1" applyBorder="1"/>
    <xf numFmtId="0" fontId="3" fillId="0" borderId="1" xfId="0" applyFont="1" applyFill="1" applyBorder="1" applyAlignment="1">
      <alignment wrapText="1"/>
    </xf>
    <xf numFmtId="0" fontId="58" fillId="0" borderId="1" xfId="0" applyFont="1" applyFill="1" applyBorder="1" applyAlignment="1">
      <alignmen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xf numFmtId="0" fontId="3"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3" fillId="2" borderId="1" xfId="0" applyFont="1" applyFill="1" applyBorder="1" applyAlignment="1">
      <alignment horizontal="center" vertical="center" wrapText="1"/>
    </xf>
    <xf numFmtId="0" fontId="2" fillId="0" borderId="1" xfId="0" applyFont="1" applyFill="1" applyBorder="1"/>
    <xf numFmtId="0" fontId="2" fillId="0" borderId="1" xfId="0" applyFont="1" applyFill="1" applyBorder="1" applyAlignment="1">
      <alignment wrapText="1"/>
    </xf>
    <xf numFmtId="0" fontId="2" fillId="0" borderId="23" xfId="0" applyFont="1" applyFill="1" applyBorder="1"/>
    <xf numFmtId="0" fontId="2" fillId="2" borderId="0" xfId="0" applyFont="1" applyFill="1" applyAlignment="1">
      <alignment horizontal="left" vertical="center"/>
    </xf>
    <xf numFmtId="0" fontId="2" fillId="2" borderId="1" xfId="0" applyFont="1" applyFill="1" applyBorder="1" applyAlignment="1">
      <alignment vertical="center" wrapText="1"/>
    </xf>
    <xf numFmtId="0" fontId="23" fillId="0" borderId="18" xfId="0" applyFont="1" applyFill="1" applyBorder="1" applyAlignment="1">
      <alignment wrapText="1"/>
    </xf>
    <xf numFmtId="0" fontId="3" fillId="2" borderId="1" xfId="0" applyFont="1" applyFill="1" applyBorder="1" applyAlignment="1">
      <alignment vertical="center" wrapText="1"/>
    </xf>
    <xf numFmtId="0" fontId="2" fillId="0" borderId="25" xfId="0" applyFont="1" applyFill="1" applyBorder="1" applyAlignment="1">
      <alignment horizontal="center" vertical="center"/>
    </xf>
    <xf numFmtId="0" fontId="0" fillId="2" borderId="1" xfId="0" applyFill="1" applyBorder="1" applyAlignment="1">
      <alignment vertical="center" wrapText="1"/>
    </xf>
    <xf numFmtId="0" fontId="2" fillId="0" borderId="1" xfId="0" applyFont="1" applyFill="1" applyBorder="1" applyAlignment="1">
      <alignment horizontal="left" vertical="center" wrapText="1"/>
    </xf>
    <xf numFmtId="0" fontId="2" fillId="2" borderId="0" xfId="0" applyFont="1" applyFill="1" applyAlignment="1">
      <alignment horizontal="center" vertical="center"/>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59" fillId="0" borderId="1" xfId="5" applyFont="1" applyFill="1" applyBorder="1" applyAlignment="1" applyProtection="1">
      <alignment horizontal="center"/>
    </xf>
    <xf numFmtId="0" fontId="3" fillId="0" borderId="1" xfId="0" applyFont="1" applyBorder="1" applyAlignment="1">
      <alignment horizontal="left" wrapText="1"/>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23" xfId="0" applyFont="1" applyFill="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xf>
    <xf numFmtId="0" fontId="48" fillId="5" borderId="1" xfId="0" applyFont="1" applyFill="1" applyBorder="1"/>
    <xf numFmtId="0" fontId="46" fillId="0" borderId="1" xfId="0" applyFont="1" applyBorder="1" applyAlignment="1">
      <alignment horizontal="left" vertical="center" wrapText="1"/>
    </xf>
    <xf numFmtId="0" fontId="46" fillId="0" borderId="1" xfId="0" applyFont="1" applyBorder="1" applyAlignment="1">
      <alignment horizontal="left" vertical="center"/>
    </xf>
    <xf numFmtId="0" fontId="46" fillId="2" borderId="1" xfId="0" applyFont="1" applyFill="1" applyBorder="1" applyAlignment="1">
      <alignment horizontal="left" vertical="center" wrapText="1"/>
    </xf>
    <xf numFmtId="0" fontId="46" fillId="2" borderId="1" xfId="0" applyFont="1" applyFill="1" applyBorder="1" applyAlignment="1">
      <alignment horizontal="left" vertical="center"/>
    </xf>
    <xf numFmtId="0" fontId="3" fillId="2"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25" xfId="0" applyFont="1" applyFill="1" applyBorder="1" applyAlignment="1">
      <alignment horizontal="left" vertical="center"/>
    </xf>
    <xf numFmtId="0" fontId="5" fillId="0" borderId="0" xfId="0" applyFont="1"/>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0" fontId="47" fillId="2" borderId="1" xfId="0" applyFont="1" applyFill="1" applyBorder="1" applyAlignment="1">
      <alignment vertical="center"/>
    </xf>
    <xf numFmtId="0" fontId="47"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2" borderId="0" xfId="0" applyFont="1" applyFill="1" applyAlignment="1">
      <alignment horizontal="center" vertical="center"/>
    </xf>
    <xf numFmtId="0" fontId="5" fillId="2" borderId="1" xfId="0" applyFont="1" applyFill="1" applyBorder="1" applyAlignment="1">
      <alignment horizontal="left" vertical="center" wrapText="1"/>
    </xf>
    <xf numFmtId="0" fontId="46" fillId="0" borderId="1" xfId="0" applyFont="1" applyBorder="1" applyAlignment="1">
      <alignment horizontal="center" vertical="center" wrapText="1"/>
    </xf>
    <xf numFmtId="0" fontId="5" fillId="2" borderId="1" xfId="0" applyFont="1" applyFill="1" applyBorder="1"/>
    <xf numFmtId="0" fontId="47" fillId="2" borderId="1" xfId="0" applyFont="1" applyFill="1" applyBorder="1" applyAlignment="1">
      <alignment horizontal="left"/>
    </xf>
    <xf numFmtId="0" fontId="47" fillId="2" borderId="23" xfId="0" applyFont="1" applyFill="1" applyBorder="1" applyAlignment="1">
      <alignment horizontal="center" vertical="center"/>
    </xf>
    <xf numFmtId="0" fontId="5" fillId="0" borderId="1" xfId="0" applyFont="1" applyBorder="1" applyAlignment="1">
      <alignment horizontal="center"/>
    </xf>
    <xf numFmtId="0" fontId="5" fillId="2" borderId="1" xfId="0" applyFont="1" applyFill="1" applyBorder="1" applyAlignment="1">
      <alignment horizontal="left" vertical="center"/>
    </xf>
    <xf numFmtId="0" fontId="5" fillId="0" borderId="1" xfId="0" applyFont="1" applyBorder="1" applyAlignment="1">
      <alignment horizontal="left"/>
    </xf>
    <xf numFmtId="0" fontId="5" fillId="0" borderId="1" xfId="0" applyFont="1" applyBorder="1" applyAlignment="1">
      <alignment horizontal="left" wrapText="1"/>
    </xf>
    <xf numFmtId="0" fontId="47" fillId="0" borderId="23" xfId="0" applyFont="1" applyFill="1" applyBorder="1" applyAlignment="1">
      <alignment horizontal="center" vertical="center"/>
    </xf>
    <xf numFmtId="0" fontId="40" fillId="0" borderId="1" xfId="0" applyFont="1" applyBorder="1" applyAlignment="1">
      <alignment horizontal="center" vertical="center" wrapText="1"/>
    </xf>
    <xf numFmtId="0" fontId="47" fillId="0" borderId="1" xfId="0" applyFont="1" applyFill="1" applyBorder="1" applyAlignment="1">
      <alignment horizontal="center" vertical="center"/>
    </xf>
    <xf numFmtId="0" fontId="60" fillId="0" borderId="0" xfId="0" applyFont="1" applyAlignment="1">
      <alignment wrapText="1"/>
    </xf>
    <xf numFmtId="0" fontId="60" fillId="0" borderId="1" xfId="0" applyFont="1" applyBorder="1" applyAlignment="1">
      <alignment wrapText="1"/>
    </xf>
    <xf numFmtId="0" fontId="9" fillId="0" borderId="2" xfId="0" applyFont="1" applyBorder="1" applyAlignment="1">
      <alignment wrapText="1"/>
    </xf>
    <xf numFmtId="0" fontId="3" fillId="0" borderId="2" xfId="0" applyFont="1" applyBorder="1" applyAlignment="1">
      <alignment vertical="center" wrapText="1"/>
    </xf>
    <xf numFmtId="0" fontId="9" fillId="0" borderId="0" xfId="0" applyFont="1" applyAlignment="1">
      <alignment wrapText="1"/>
    </xf>
    <xf numFmtId="0" fontId="9" fillId="0" borderId="1" xfId="0" applyFont="1" applyBorder="1" applyAlignment="1">
      <alignment wrapText="1"/>
    </xf>
    <xf numFmtId="0" fontId="61" fillId="0" borderId="1" xfId="0" applyFont="1" applyBorder="1" applyAlignment="1">
      <alignment wrapText="1"/>
    </xf>
    <xf numFmtId="0" fontId="2" fillId="0" borderId="1" xfId="0" applyFont="1" applyBorder="1" applyAlignment="1"/>
    <xf numFmtId="0" fontId="9" fillId="0" borderId="1" xfId="0" applyFont="1" applyFill="1" applyBorder="1" applyAlignment="1">
      <alignment wrapText="1"/>
    </xf>
    <xf numFmtId="0" fontId="3" fillId="0" borderId="0" xfId="0" applyFont="1" applyBorder="1" applyAlignment="1">
      <alignment vertical="center" wrapText="1"/>
    </xf>
    <xf numFmtId="0" fontId="2" fillId="0" borderId="7" xfId="0" applyFont="1" applyBorder="1" applyAlignment="1"/>
    <xf numFmtId="0" fontId="61" fillId="0" borderId="1" xfId="0" applyFont="1" applyBorder="1" applyAlignment="1">
      <alignment horizontal="center" vertical="center" wrapText="1"/>
    </xf>
    <xf numFmtId="0" fontId="61" fillId="0" borderId="1" xfId="0" applyFont="1" applyBorder="1" applyAlignment="1">
      <alignment vertical="center"/>
    </xf>
    <xf numFmtId="0" fontId="2" fillId="0" borderId="1" xfId="0" applyFont="1" applyBorder="1" applyAlignment="1">
      <alignment vertical="center"/>
    </xf>
    <xf numFmtId="0" fontId="38" fillId="0" borderId="1" xfId="0" applyFont="1" applyBorder="1"/>
    <xf numFmtId="0" fontId="2" fillId="0" borderId="1"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top" wrapText="1"/>
    </xf>
    <xf numFmtId="0" fontId="0" fillId="0" borderId="0" xfId="0" applyAlignment="1">
      <alignment horizontal="center" vertical="center" wrapText="1"/>
    </xf>
    <xf numFmtId="0" fontId="37" fillId="0" borderId="6" xfId="0" applyFont="1" applyBorder="1" applyAlignment="1">
      <alignment horizontal="center" vertical="center" wrapText="1"/>
    </xf>
    <xf numFmtId="0" fontId="37" fillId="0" borderId="6" xfId="0" applyFont="1" applyBorder="1" applyAlignment="1">
      <alignment horizontal="center" vertical="center"/>
    </xf>
    <xf numFmtId="0" fontId="45" fillId="0" borderId="29" xfId="0" applyFont="1" applyBorder="1" applyAlignment="1">
      <alignment horizontal="center" vertical="center" wrapText="1"/>
    </xf>
    <xf numFmtId="0" fontId="0" fillId="0" borderId="0" xfId="0"/>
    <xf numFmtId="0" fontId="3" fillId="0" borderId="0" xfId="0" applyFont="1" applyAlignment="1">
      <alignment horizontal="center"/>
    </xf>
    <xf numFmtId="0" fontId="3" fillId="0" borderId="1" xfId="0" applyFont="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0" fontId="3" fillId="0" borderId="0" xfId="0" applyFont="1" applyAlignment="1">
      <alignment horizontal="right"/>
    </xf>
    <xf numFmtId="0" fontId="7" fillId="0" borderId="0" xfId="0" applyFont="1" applyAlignment="1">
      <alignment horizontal="center" vertical="center"/>
    </xf>
    <xf numFmtId="0" fontId="6" fillId="0" borderId="0" xfId="0" applyFont="1" applyAlignment="1">
      <alignment horizontal="center" vertical="top" wrapText="1"/>
    </xf>
    <xf numFmtId="0" fontId="0" fillId="0" borderId="0" xfId="0" applyBorder="1" applyAlignment="1">
      <alignment horizontal="center" wrapText="1"/>
    </xf>
    <xf numFmtId="0" fontId="0" fillId="0" borderId="0" xfId="0" applyAlignment="1"/>
    <xf numFmtId="0" fontId="7"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1" xfId="0" applyBorder="1" applyAlignment="1">
      <alignment horizontal="center" vertical="center" wrapText="1"/>
    </xf>
    <xf numFmtId="0" fontId="6" fillId="0" borderId="0" xfId="0" applyFont="1" applyBorder="1" applyAlignment="1">
      <alignment horizontal="center" wrapText="1"/>
    </xf>
    <xf numFmtId="0" fontId="0" fillId="0" borderId="0" xfId="0" applyAlignment="1">
      <alignment horizontal="center" vertical="center" wrapText="1"/>
    </xf>
    <xf numFmtId="0" fontId="47" fillId="0" borderId="0" xfId="0" applyFont="1" applyAlignment="1">
      <alignment horizontal="left"/>
    </xf>
    <xf numFmtId="0" fontId="47" fillId="0" borderId="0" xfId="0" applyFont="1" applyAlignment="1">
      <alignment horizontal="center" vertical="center"/>
    </xf>
    <xf numFmtId="0" fontId="25" fillId="0" borderId="0" xfId="0" applyFont="1" applyBorder="1" applyAlignment="1">
      <alignment horizontal="center" vertical="center" wrapText="1"/>
    </xf>
    <xf numFmtId="0" fontId="63" fillId="0" borderId="21" xfId="0" applyFont="1" applyBorder="1" applyAlignment="1">
      <alignment vertical="center" wrapText="1"/>
    </xf>
    <xf numFmtId="0" fontId="47" fillId="0" borderId="1" xfId="0" applyFont="1" applyBorder="1" applyAlignment="1">
      <alignment vertical="center" wrapText="1"/>
    </xf>
    <xf numFmtId="0" fontId="47" fillId="0" borderId="1" xfId="0" applyFont="1" applyBorder="1" applyAlignment="1">
      <alignment horizontal="center" vertical="center" wrapText="1"/>
    </xf>
    <xf numFmtId="0" fontId="47" fillId="0" borderId="1" xfId="0" applyFont="1" applyBorder="1" applyAlignment="1">
      <alignment wrapText="1"/>
    </xf>
    <xf numFmtId="17" fontId="47" fillId="0" borderId="25" xfId="0" applyNumberFormat="1" applyFont="1" applyBorder="1" applyAlignment="1">
      <alignment vertical="center" wrapText="1"/>
    </xf>
    <xf numFmtId="0" fontId="47" fillId="0" borderId="21" xfId="0" applyFont="1" applyBorder="1" applyAlignment="1">
      <alignment vertical="center" wrapText="1"/>
    </xf>
    <xf numFmtId="17" fontId="47" fillId="0" borderId="2" xfId="0" applyNumberFormat="1" applyFont="1" applyBorder="1" applyAlignment="1">
      <alignment vertical="center" wrapText="1"/>
    </xf>
    <xf numFmtId="17" fontId="47" fillId="0" borderId="21" xfId="0" applyNumberFormat="1" applyFont="1" applyBorder="1" applyAlignment="1">
      <alignment vertical="center" wrapText="1"/>
    </xf>
    <xf numFmtId="17" fontId="63" fillId="0" borderId="21" xfId="0" applyNumberFormat="1" applyFont="1" applyBorder="1" applyAlignment="1">
      <alignment vertical="center" wrapText="1"/>
    </xf>
    <xf numFmtId="0" fontId="47" fillId="0" borderId="21" xfId="0" applyFont="1" applyBorder="1" applyAlignment="1">
      <alignment horizontal="center" vertical="center" wrapText="1"/>
    </xf>
    <xf numFmtId="0" fontId="47" fillId="0" borderId="17" xfId="0" applyFont="1" applyBorder="1" applyAlignment="1">
      <alignment vertical="center" wrapText="1"/>
    </xf>
    <xf numFmtId="0" fontId="47" fillId="0" borderId="5" xfId="0" applyFont="1" applyBorder="1" applyAlignment="1">
      <alignment vertical="center" wrapText="1"/>
    </xf>
    <xf numFmtId="0" fontId="47" fillId="0" borderId="30" xfId="0" applyFont="1" applyBorder="1" applyAlignment="1">
      <alignment vertical="center" wrapText="1"/>
    </xf>
    <xf numFmtId="0" fontId="64" fillId="0" borderId="31" xfId="0" applyFont="1" applyBorder="1" applyAlignment="1">
      <alignment horizontal="justify" vertical="top" wrapText="1"/>
    </xf>
    <xf numFmtId="0" fontId="65" fillId="0" borderId="31" xfId="0" applyFont="1" applyBorder="1" applyAlignment="1">
      <alignment horizontal="justify" vertical="top" wrapText="1"/>
    </xf>
    <xf numFmtId="0" fontId="47" fillId="0" borderId="0" xfId="0" applyFont="1" applyAlignment="1">
      <alignment horizontal="right"/>
    </xf>
    <xf numFmtId="0" fontId="25" fillId="0" borderId="0" xfId="0" applyFont="1" applyAlignment="1">
      <alignment horizontal="center"/>
    </xf>
    <xf numFmtId="0" fontId="25" fillId="0" borderId="0" xfId="0" applyFont="1" applyAlignment="1">
      <alignment horizontal="center" wrapText="1"/>
    </xf>
    <xf numFmtId="0" fontId="32" fillId="0" borderId="0" xfId="0" applyFont="1" applyAlignment="1">
      <alignment horizontal="center" vertical="top" wrapText="1"/>
    </xf>
    <xf numFmtId="0" fontId="32" fillId="0" borderId="0" xfId="0" applyFont="1" applyBorder="1" applyAlignment="1">
      <alignment horizontal="center" wrapText="1"/>
    </xf>
    <xf numFmtId="0" fontId="66" fillId="0" borderId="1" xfId="0" applyFont="1" applyBorder="1" applyAlignment="1">
      <alignment vertical="center" wrapText="1"/>
    </xf>
    <xf numFmtId="0" fontId="67" fillId="0" borderId="1" xfId="0" applyFont="1" applyBorder="1" applyAlignment="1">
      <alignment horizontal="center" vertical="center" wrapText="1"/>
    </xf>
    <xf numFmtId="0" fontId="67" fillId="0" borderId="1" xfId="0" applyFont="1" applyBorder="1" applyAlignment="1">
      <alignment vertical="center" wrapText="1"/>
    </xf>
    <xf numFmtId="0" fontId="52" fillId="0" borderId="32" xfId="0" applyFont="1" applyBorder="1" applyAlignment="1">
      <alignment horizontal="left" wrapText="1"/>
    </xf>
    <xf numFmtId="0" fontId="69" fillId="0" borderId="33" xfId="0" applyFont="1" applyBorder="1" applyAlignment="1">
      <alignment horizontal="center" wrapText="1"/>
    </xf>
    <xf numFmtId="49" fontId="67" fillId="0" borderId="1" xfId="0" applyNumberFormat="1" applyFont="1" applyBorder="1" applyAlignment="1">
      <alignment vertical="center" wrapText="1"/>
    </xf>
    <xf numFmtId="0" fontId="67" fillId="0" borderId="0" xfId="0" applyFont="1" applyBorder="1" applyAlignment="1">
      <alignment vertical="center" wrapText="1"/>
    </xf>
    <xf numFmtId="0" fontId="67" fillId="0" borderId="0" xfId="0" applyFont="1" applyBorder="1" applyAlignment="1">
      <alignment horizontal="center" vertical="center" wrapText="1"/>
    </xf>
    <xf numFmtId="0" fontId="0" fillId="0" borderId="0" xfId="0"/>
    <xf numFmtId="0" fontId="0" fillId="0" borderId="0" xfId="0" applyAlignment="1">
      <alignment horizontal="right"/>
    </xf>
    <xf numFmtId="0" fontId="2" fillId="0" borderId="0" xfId="0" applyFont="1" applyAlignment="1">
      <alignment horizontal="center" vertical="center"/>
    </xf>
    <xf numFmtId="0" fontId="7" fillId="2" borderId="0" xfId="0" applyFont="1" applyFill="1" applyAlignment="1">
      <alignment horizontal="center" vertical="center" wrapText="1"/>
    </xf>
    <xf numFmtId="0" fontId="25" fillId="0" borderId="0" xfId="0" applyFont="1" applyAlignment="1">
      <alignment horizontal="center" vertical="center"/>
    </xf>
    <xf numFmtId="0" fontId="70"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70" fillId="0" borderId="1" xfId="0" applyFont="1" applyBorder="1" applyAlignment="1">
      <alignment horizontal="center" vertical="center" wrapText="1"/>
    </xf>
    <xf numFmtId="0" fontId="3" fillId="0" borderId="9"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7" fillId="0" borderId="12" xfId="0" applyFont="1" applyBorder="1" applyAlignment="1">
      <alignment horizontal="center"/>
    </xf>
    <xf numFmtId="0" fontId="17" fillId="0" borderId="0" xfId="0" applyFont="1" applyBorder="1" applyAlignment="1">
      <alignment horizontal="center"/>
    </xf>
    <xf numFmtId="0" fontId="14" fillId="0" borderId="0" xfId="0" applyFont="1" applyBorder="1" applyAlignment="1">
      <alignment horizontal="center"/>
    </xf>
    <xf numFmtId="0" fontId="14" fillId="0" borderId="13"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13" fillId="0" borderId="12" xfId="0" applyFont="1" applyBorder="1" applyAlignment="1">
      <alignment horizontal="center" vertical="top" wrapText="1"/>
    </xf>
    <xf numFmtId="0" fontId="13" fillId="0" borderId="0" xfId="0" applyFont="1" applyBorder="1" applyAlignment="1">
      <alignment horizontal="center" vertical="top" wrapText="1"/>
    </xf>
    <xf numFmtId="0" fontId="0" fillId="0" borderId="0" xfId="0"/>
    <xf numFmtId="0" fontId="0" fillId="0" borderId="13" xfId="0" applyBorder="1"/>
    <xf numFmtId="0" fontId="9" fillId="0" borderId="14" xfId="0" applyFont="1" applyBorder="1" applyAlignment="1">
      <alignment horizontal="center" vertical="top" wrapText="1"/>
    </xf>
    <xf numFmtId="0" fontId="9" fillId="0" borderId="7" xfId="0" applyFont="1" applyBorder="1" applyAlignment="1">
      <alignment horizontal="center" vertical="top" wrapText="1"/>
    </xf>
    <xf numFmtId="0" fontId="15" fillId="0" borderId="7" xfId="0" applyFont="1" applyBorder="1" applyAlignment="1">
      <alignment horizontal="center" vertical="top" wrapText="1"/>
    </xf>
    <xf numFmtId="0" fontId="15" fillId="0" borderId="15" xfId="0" applyFont="1" applyBorder="1" applyAlignment="1">
      <alignment horizontal="center" vertical="top" wrapText="1"/>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9" fillId="0" borderId="0" xfId="0" applyFont="1" applyBorder="1" applyAlignment="1">
      <alignment horizontal="left"/>
    </xf>
    <xf numFmtId="0" fontId="15" fillId="0" borderId="0" xfId="0" applyFont="1" applyBorder="1" applyAlignment="1">
      <alignment horizontal="left"/>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xf>
    <xf numFmtId="0" fontId="7"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right" vertical="center"/>
    </xf>
    <xf numFmtId="0" fontId="7" fillId="0" borderId="0" xfId="0" applyFont="1" applyBorder="1" applyAlignment="1">
      <alignment horizontal="center" vertical="center"/>
    </xf>
    <xf numFmtId="0" fontId="9"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Border="1" applyAlignment="1">
      <alignment horizontal="center" vertical="top" wrapText="1"/>
    </xf>
    <xf numFmtId="0" fontId="9" fillId="0" borderId="0" xfId="0" applyFont="1" applyAlignment="1">
      <alignment horizontal="left"/>
    </xf>
    <xf numFmtId="0" fontId="0" fillId="0" borderId="0" xfId="0"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7" fillId="0" borderId="0" xfId="0" applyFont="1" applyAlignment="1">
      <alignment horizontal="center" wrapText="1"/>
    </xf>
    <xf numFmtId="0" fontId="19" fillId="0" borderId="0" xfId="0" applyFont="1" applyAlignment="1">
      <alignment horizontal="center" vertical="center" wrapText="1"/>
    </xf>
    <xf numFmtId="0" fontId="3" fillId="0" borderId="7" xfId="0" applyFont="1" applyBorder="1" applyAlignment="1">
      <alignment horizontal="center"/>
    </xf>
    <xf numFmtId="0" fontId="3" fillId="0" borderId="1" xfId="0" applyFont="1" applyBorder="1" applyAlignment="1"/>
    <xf numFmtId="0" fontId="2"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right"/>
    </xf>
    <xf numFmtId="0" fontId="2" fillId="0" borderId="0" xfId="0" applyFont="1" applyAlignment="1">
      <alignment horizontal="center" wrapText="1"/>
    </xf>
    <xf numFmtId="0" fontId="19" fillId="0" borderId="0" xfId="0" applyFont="1" applyAlignment="1">
      <alignment horizontal="center" vertical="center"/>
    </xf>
    <xf numFmtId="0" fontId="3" fillId="0" borderId="1" xfId="0" applyFont="1" applyFill="1" applyBorder="1" applyAlignment="1"/>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top" wrapText="1"/>
    </xf>
    <xf numFmtId="0" fontId="0" fillId="0" borderId="0" xfId="0" applyBorder="1" applyAlignment="1">
      <alignment horizontal="center" wrapText="1"/>
    </xf>
    <xf numFmtId="0" fontId="2" fillId="0" borderId="1" xfId="0" applyFont="1" applyBorder="1" applyAlignment="1">
      <alignment horizontal="center" wrapText="1"/>
    </xf>
    <xf numFmtId="0" fontId="6" fillId="0" borderId="1" xfId="0" applyFont="1" applyBorder="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2" fillId="0" borderId="6" xfId="0" applyFont="1" applyBorder="1" applyAlignment="1">
      <alignment horizontal="center" wrapText="1"/>
    </xf>
    <xf numFmtId="0" fontId="2" fillId="0" borderId="0" xfId="0" applyFont="1" applyBorder="1" applyAlignment="1">
      <alignment horizontal="left"/>
    </xf>
    <xf numFmtId="0" fontId="7" fillId="0" borderId="0" xfId="0" applyFont="1" applyFill="1" applyAlignment="1">
      <alignment horizontal="center" vertical="center" wrapText="1"/>
    </xf>
    <xf numFmtId="0" fontId="0" fillId="0" borderId="0" xfId="0" applyFill="1" applyBorder="1" applyAlignment="1">
      <alignment horizontal="center" wrapText="1"/>
    </xf>
    <xf numFmtId="0" fontId="6" fillId="0" borderId="1" xfId="0" applyFont="1" applyFill="1" applyBorder="1" applyAlignment="1">
      <alignment wrapText="1"/>
    </xf>
    <xf numFmtId="0" fontId="6" fillId="0" borderId="1" xfId="0" applyFont="1" applyFill="1" applyBorder="1" applyAlignment="1">
      <alignment horizontal="center" wrapText="1"/>
    </xf>
    <xf numFmtId="0" fontId="2" fillId="0" borderId="1" xfId="0" applyFont="1" applyFill="1" applyBorder="1" applyAlignment="1">
      <alignment horizontal="center" wrapText="1"/>
    </xf>
    <xf numFmtId="0" fontId="2" fillId="0" borderId="6" xfId="0" applyFont="1" applyFill="1" applyBorder="1" applyAlignment="1">
      <alignment horizontal="center" wrapText="1"/>
    </xf>
    <xf numFmtId="0" fontId="0" fillId="0" borderId="1" xfId="0"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lignment horizontal="center" vertical="top" wrapText="1"/>
    </xf>
    <xf numFmtId="0" fontId="0" fillId="0" borderId="0" xfId="0" applyAlignment="1">
      <alignment horizontal="right"/>
    </xf>
    <xf numFmtId="0" fontId="0" fillId="0" borderId="0" xfId="0" applyAlignment="1"/>
    <xf numFmtId="0" fontId="7" fillId="0" borderId="0" xfId="0" applyFont="1" applyAlignment="1">
      <alignment horizontal="center"/>
    </xf>
    <xf numFmtId="0" fontId="0" fillId="0" borderId="0" xfId="0" applyFont="1" applyAlignment="1"/>
    <xf numFmtId="0" fontId="6" fillId="0" borderId="0" xfId="0" applyFont="1" applyAlignment="1">
      <alignment horizontal="center" vertical="top"/>
    </xf>
    <xf numFmtId="0" fontId="0" fillId="0" borderId="0" xfId="0" applyAlignment="1">
      <alignment horizontal="center" wrapText="1"/>
    </xf>
    <xf numFmtId="0" fontId="7" fillId="0" borderId="0" xfId="0" applyFont="1" applyAlignment="1">
      <alignment horizontal="center" vertical="top"/>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xf>
    <xf numFmtId="0" fontId="0" fillId="0" borderId="16" xfId="0" applyBorder="1" applyAlignment="1">
      <alignment vertical="center" wrapText="1"/>
    </xf>
    <xf numFmtId="0" fontId="0" fillId="0" borderId="3" xfId="0" applyBorder="1" applyAlignment="1">
      <alignment vertical="center" wrapText="1"/>
    </xf>
    <xf numFmtId="0" fontId="0" fillId="0" borderId="17" xfId="0"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0" xfId="0" applyFont="1" applyBorder="1" applyAlignment="1">
      <alignment horizontal="center" vertical="center"/>
    </xf>
    <xf numFmtId="0" fontId="1" fillId="0" borderId="8" xfId="0" applyFont="1" applyBorder="1" applyAlignment="1">
      <alignment horizontal="left"/>
    </xf>
    <xf numFmtId="0" fontId="2" fillId="0" borderId="0" xfId="0" applyFont="1" applyAlignment="1">
      <alignment horizontal="center" vertical="center"/>
    </xf>
    <xf numFmtId="0" fontId="3" fillId="0" borderId="2" xfId="0" applyFont="1" applyBorder="1" applyAlignment="1">
      <alignment wrapText="1"/>
    </xf>
    <xf numFmtId="0" fontId="3" fillId="0" borderId="4" xfId="0" applyFont="1" applyBorder="1" applyAlignment="1">
      <alignment wrapText="1"/>
    </xf>
    <xf numFmtId="0" fontId="3" fillId="0" borderId="5"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2" fillId="0" borderId="0" xfId="0" applyFont="1" applyAlignment="1">
      <alignment horizontal="right"/>
    </xf>
    <xf numFmtId="0" fontId="3" fillId="0" borderId="1" xfId="0" applyFont="1" applyBorder="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wrapText="1"/>
    </xf>
    <xf numFmtId="0" fontId="3" fillId="0" borderId="1" xfId="0" applyFont="1" applyBorder="1" applyAlignment="1">
      <alignment horizontal="center" wrapText="1"/>
    </xf>
    <xf numFmtId="0" fontId="19" fillId="0" borderId="0" xfId="0" applyFont="1" applyFill="1" applyAlignment="1">
      <alignment horizontal="center" vertical="center" wrapText="1"/>
    </xf>
    <xf numFmtId="0" fontId="7" fillId="0" borderId="0" xfId="0" applyFont="1" applyBorder="1" applyAlignment="1">
      <alignment horizontal="center" vertical="center" wrapText="1"/>
    </xf>
    <xf numFmtId="0" fontId="6"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left"/>
    </xf>
    <xf numFmtId="0" fontId="2" fillId="0" borderId="0" xfId="0" applyFont="1" applyAlignment="1">
      <alignment horizontal="right" wrapText="1"/>
    </xf>
    <xf numFmtId="0" fontId="0" fillId="0" borderId="0" xfId="0" applyAlignment="1">
      <alignment horizontal="left"/>
    </xf>
    <xf numFmtId="0" fontId="6" fillId="0" borderId="0" xfId="0" applyFont="1" applyBorder="1" applyAlignment="1">
      <alignment horizontal="center" vertical="center" wrapText="1"/>
    </xf>
    <xf numFmtId="0" fontId="2" fillId="0" borderId="0" xfId="0" applyFont="1" applyAlignment="1">
      <alignment horizontal="center"/>
    </xf>
    <xf numFmtId="0" fontId="0" fillId="0" borderId="7" xfId="0" applyBorder="1" applyAlignment="1">
      <alignment horizontal="center" vertical="center" wrapText="1"/>
    </xf>
    <xf numFmtId="0" fontId="0" fillId="0" borderId="7" xfId="0" applyFont="1" applyBorder="1" applyAlignment="1">
      <alignment vertical="center" wrapText="1"/>
    </xf>
    <xf numFmtId="0" fontId="0" fillId="0" borderId="1" xfId="0" applyFont="1" applyBorder="1" applyAlignment="1">
      <alignment horizontal="center" wrapText="1"/>
    </xf>
    <xf numFmtId="0" fontId="0" fillId="0" borderId="5" xfId="0" applyFont="1" applyBorder="1" applyAlignment="1">
      <alignment horizontal="center" wrapText="1"/>
    </xf>
    <xf numFmtId="0" fontId="0" fillId="0" borderId="6" xfId="0" applyFont="1" applyBorder="1" applyAlignment="1">
      <alignment horizontal="center" wrapText="1"/>
    </xf>
    <xf numFmtId="0" fontId="7" fillId="0" borderId="0" xfId="0" applyFont="1" applyAlignment="1">
      <alignment horizontal="center" vertical="top" wrapText="1"/>
    </xf>
    <xf numFmtId="0" fontId="0" fillId="0" borderId="0" xfId="0" applyFont="1" applyAlignment="1">
      <alignment horizontal="center" wrapText="1"/>
    </xf>
    <xf numFmtId="0" fontId="2" fillId="0" borderId="0" xfId="0" applyFont="1" applyAlignment="1">
      <alignment horizontal="center" vertical="top" wrapText="1"/>
    </xf>
    <xf numFmtId="0" fontId="0" fillId="0" borderId="0" xfId="0" applyFont="1" applyAlignment="1">
      <alignment vertical="top" wrapText="1"/>
    </xf>
    <xf numFmtId="0" fontId="36" fillId="0" borderId="2" xfId="1" applyBorder="1" applyAlignment="1">
      <alignment horizontal="center" vertical="center"/>
    </xf>
    <xf numFmtId="0" fontId="36" fillId="0" borderId="4" xfId="1" applyBorder="1" applyAlignment="1">
      <alignment horizontal="center" vertical="center"/>
    </xf>
    <xf numFmtId="0" fontId="36" fillId="0" borderId="2" xfId="1" applyFont="1" applyBorder="1" applyAlignment="1">
      <alignment horizontal="center" vertical="center"/>
    </xf>
    <xf numFmtId="0" fontId="36" fillId="0" borderId="4" xfId="1" applyFont="1" applyBorder="1" applyAlignment="1">
      <alignment horizontal="center" vertical="center"/>
    </xf>
    <xf numFmtId="0" fontId="36" fillId="0" borderId="3" xfId="1" applyBorder="1" applyAlignment="1">
      <alignment horizontal="center" vertical="center"/>
    </xf>
    <xf numFmtId="0" fontId="36" fillId="0" borderId="2" xfId="1" applyFont="1" applyBorder="1" applyAlignment="1">
      <alignment horizontal="center" vertical="center" wrapText="1"/>
    </xf>
    <xf numFmtId="0" fontId="36" fillId="0" borderId="3" xfId="1" applyFont="1" applyBorder="1" applyAlignment="1">
      <alignment horizontal="center" vertical="center" wrapText="1"/>
    </xf>
    <xf numFmtId="0" fontId="36" fillId="0" borderId="4" xfId="1" applyFont="1" applyBorder="1" applyAlignment="1">
      <alignment horizontal="center" vertical="center" wrapText="1"/>
    </xf>
    <xf numFmtId="0" fontId="36" fillId="0" borderId="3" xfId="1" applyFont="1" applyBorder="1" applyAlignment="1">
      <alignment horizontal="center" vertical="center"/>
    </xf>
    <xf numFmtId="0" fontId="0" fillId="0" borderId="0" xfId="0" applyAlignment="1">
      <alignment horizontal="right" wrapText="1"/>
    </xf>
    <xf numFmtId="0" fontId="6" fillId="0" borderId="7" xfId="0" applyFont="1" applyBorder="1" applyAlignment="1">
      <alignment horizontal="center" vertical="top" wrapText="1"/>
    </xf>
    <xf numFmtId="0" fontId="2" fillId="0" borderId="0" xfId="0" applyFont="1" applyAlignment="1"/>
    <xf numFmtId="0" fontId="6" fillId="0" borderId="0" xfId="0" applyFont="1" applyBorder="1" applyAlignment="1">
      <alignment horizontal="center" vertical="top" wrapText="1"/>
    </xf>
    <xf numFmtId="0" fontId="40" fillId="0" borderId="2" xfId="2" applyBorder="1" applyAlignment="1">
      <alignment horizontal="center" vertical="center"/>
    </xf>
    <xf numFmtId="0" fontId="40" fillId="0" borderId="3" xfId="2" applyBorder="1" applyAlignment="1">
      <alignment horizontal="center" vertical="center"/>
    </xf>
    <xf numFmtId="0" fontId="40" fillId="0" borderId="4" xfId="2"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6" fillId="0" borderId="2" xfId="1" applyFont="1" applyBorder="1" applyAlignment="1">
      <alignment horizontal="center"/>
    </xf>
    <xf numFmtId="0" fontId="36" fillId="0" borderId="4" xfId="1" applyFont="1" applyBorder="1" applyAlignment="1">
      <alignment horizontal="center"/>
    </xf>
    <xf numFmtId="0" fontId="0" fillId="0" borderId="4" xfId="0" applyBorder="1" applyAlignment="1">
      <alignment horizontal="center" vertical="center"/>
    </xf>
    <xf numFmtId="0" fontId="0" fillId="0" borderId="0" xfId="0" applyFill="1" applyAlignment="1">
      <alignment horizontal="right" wrapText="1"/>
    </xf>
    <xf numFmtId="0" fontId="17" fillId="0" borderId="12" xfId="0" applyFont="1" applyFill="1" applyBorder="1" applyAlignment="1">
      <alignment horizontal="center"/>
    </xf>
    <xf numFmtId="0" fontId="17" fillId="0" borderId="0" xfId="0" applyFont="1" applyFill="1" applyBorder="1" applyAlignment="1">
      <alignment horizont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0" borderId="0" xfId="0" applyFont="1" applyFill="1" applyAlignment="1"/>
    <xf numFmtId="0" fontId="2" fillId="0" borderId="0" xfId="0" applyFont="1" applyFill="1" applyAlignment="1">
      <alignment horizontal="right"/>
    </xf>
    <xf numFmtId="0" fontId="0" fillId="0" borderId="0" xfId="0" applyAlignment="1">
      <alignment wrapText="1"/>
    </xf>
    <xf numFmtId="0" fontId="0" fillId="0" borderId="0" xfId="0" applyBorder="1" applyAlignment="1">
      <alignment wrapText="1"/>
    </xf>
    <xf numFmtId="0" fontId="19"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0" xfId="0" applyFont="1" applyAlignment="1">
      <alignment horizontal="center" wrapText="1"/>
    </xf>
    <xf numFmtId="0" fontId="20" fillId="0" borderId="0" xfId="0" applyFont="1" applyAlignment="1">
      <alignment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6" fillId="0" borderId="7" xfId="0" applyFont="1" applyBorder="1" applyAlignment="1">
      <alignment horizontal="center" wrapText="1"/>
    </xf>
    <xf numFmtId="0" fontId="7" fillId="0" borderId="7" xfId="0" applyFont="1" applyBorder="1" applyAlignment="1">
      <alignment horizontal="center" vertical="center" wrapText="1"/>
    </xf>
    <xf numFmtId="0" fontId="0" fillId="0" borderId="7" xfId="0" applyBorder="1" applyAlignment="1">
      <alignment wrapText="1"/>
    </xf>
    <xf numFmtId="0" fontId="0" fillId="0" borderId="7" xfId="0" applyBorder="1" applyAlignment="1"/>
    <xf numFmtId="0" fontId="7" fillId="0" borderId="10" xfId="0" applyFont="1" applyBorder="1" applyAlignment="1">
      <alignment horizontal="center" vertical="center" wrapText="1"/>
    </xf>
    <xf numFmtId="0" fontId="4" fillId="0" borderId="7" xfId="0" applyFont="1" applyBorder="1" applyAlignment="1">
      <alignment horizontal="center" wrapText="1"/>
    </xf>
    <xf numFmtId="0" fontId="2" fillId="0" borderId="7" xfId="0" applyFont="1" applyBorder="1" applyAlignment="1">
      <alignment horizontal="center" wrapText="1"/>
    </xf>
    <xf numFmtId="0" fontId="6" fillId="0" borderId="0" xfId="0" applyFont="1" applyAlignment="1">
      <alignment horizontal="center" vertical="center" wrapText="1"/>
    </xf>
    <xf numFmtId="0" fontId="7" fillId="2"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left"/>
    </xf>
    <xf numFmtId="0" fontId="0" fillId="0" borderId="0" xfId="0" applyFill="1" applyAlignment="1">
      <alignment horizontal="center"/>
    </xf>
    <xf numFmtId="0" fontId="0" fillId="0" borderId="0" xfId="0" applyFont="1" applyFill="1" applyAlignment="1">
      <alignment horizontal="center"/>
    </xf>
    <xf numFmtId="0" fontId="2" fillId="0" borderId="0" xfId="0" applyFont="1" applyFill="1" applyAlignment="1">
      <alignment horizontal="right" wrapText="1"/>
    </xf>
    <xf numFmtId="0" fontId="0" fillId="0" borderId="0" xfId="0" applyFont="1" applyAlignment="1">
      <alignment horizontal="center"/>
    </xf>
    <xf numFmtId="0" fontId="7" fillId="0" borderId="0" xfId="0" applyFont="1" applyBorder="1" applyAlignment="1">
      <alignment horizontal="center"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xf numFmtId="0" fontId="5" fillId="0" borderId="1" xfId="0" applyFont="1" applyBorder="1" applyAlignment="1">
      <alignment horizontal="center" vertical="center" wrapText="1"/>
    </xf>
    <xf numFmtId="0" fontId="20" fillId="0" borderId="0" xfId="0" applyFont="1" applyAlignment="1">
      <alignment horizontal="center" wrapText="1"/>
    </xf>
    <xf numFmtId="0" fontId="20" fillId="0" borderId="0" xfId="0" applyFont="1" applyAlignment="1"/>
    <xf numFmtId="0" fontId="5" fillId="0" borderId="1"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21" xfId="0" applyFont="1" applyFill="1" applyBorder="1" applyAlignment="1">
      <alignment horizontal="center" vertical="center" wrapText="1"/>
    </xf>
    <xf numFmtId="0" fontId="2" fillId="0" borderId="21" xfId="0" applyFont="1" applyBorder="1" applyAlignment="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Border="1" applyAlignment="1"/>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xf numFmtId="0" fontId="0" fillId="0" borderId="1" xfId="0" applyBorder="1" applyAlignment="1">
      <alignment horizontal="center" vertical="center" wrapText="1"/>
    </xf>
    <xf numFmtId="0" fontId="2" fillId="0" borderId="16" xfId="0" applyFont="1" applyFill="1" applyBorder="1" applyAlignment="1">
      <alignment horizontal="center" vertical="center" wrapText="1"/>
    </xf>
    <xf numFmtId="0" fontId="2" fillId="0" borderId="4" xfId="0" applyFont="1" applyBorder="1" applyAlignment="1">
      <alignment horizontal="center"/>
    </xf>
    <xf numFmtId="0" fontId="2" fillId="0" borderId="21" xfId="0" applyFont="1" applyBorder="1" applyAlignment="1">
      <alignment horizontal="left"/>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8"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Border="1" applyAlignment="1">
      <alignment horizontal="left"/>
    </xf>
    <xf numFmtId="0" fontId="3" fillId="0" borderId="6" xfId="0" applyFont="1" applyBorder="1" applyAlignment="1">
      <alignment horizontal="left"/>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3" fillId="0" borderId="1" xfId="6" applyFont="1" applyBorder="1" applyAlignment="1">
      <alignment horizontal="center" vertical="center" wrapText="1"/>
    </xf>
    <xf numFmtId="0" fontId="47" fillId="0" borderId="0" xfId="6" applyFont="1" applyAlignment="1">
      <alignment horizontal="left"/>
    </xf>
    <xf numFmtId="0" fontId="36" fillId="0" borderId="0" xfId="6" applyAlignment="1">
      <alignment horizontal="left"/>
    </xf>
    <xf numFmtId="0" fontId="25" fillId="0" borderId="0" xfId="6" applyFont="1" applyAlignment="1">
      <alignment horizontal="center" wrapText="1"/>
    </xf>
    <xf numFmtId="0" fontId="36" fillId="0" borderId="0" xfId="6" applyAlignment="1">
      <alignment horizontal="center" wrapText="1"/>
    </xf>
    <xf numFmtId="0" fontId="32" fillId="0" borderId="0" xfId="6" applyFont="1" applyAlignment="1">
      <alignment horizontal="center" vertical="top" wrapText="1"/>
    </xf>
    <xf numFmtId="0" fontId="25" fillId="0" borderId="0" xfId="6" applyFont="1" applyBorder="1" applyAlignment="1">
      <alignment horizontal="center" vertical="center" wrapText="1"/>
    </xf>
    <xf numFmtId="0" fontId="36" fillId="0" borderId="0" xfId="6" applyBorder="1" applyAlignment="1">
      <alignment horizontal="center" wrapText="1"/>
    </xf>
    <xf numFmtId="0" fontId="42" fillId="0" borderId="0" xfId="0" applyFont="1" applyAlignment="1">
      <alignment horizontal="center" wrapText="1"/>
    </xf>
    <xf numFmtId="0" fontId="2" fillId="0" borderId="1" xfId="0" applyFont="1" applyFill="1" applyBorder="1" applyAlignment="1">
      <alignment horizontal="center" vertical="center"/>
    </xf>
    <xf numFmtId="0" fontId="3" fillId="0" borderId="1" xfId="0" applyFont="1" applyBorder="1" applyAlignment="1">
      <alignment vertical="center" wrapText="1"/>
    </xf>
    <xf numFmtId="0" fontId="6" fillId="0" borderId="0" xfId="0" applyFont="1"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0" fillId="0" borderId="1" xfId="0" applyFont="1" applyBorder="1" applyAlignment="1">
      <alignment horizontal="center" vertical="center" wrapText="1"/>
    </xf>
    <xf numFmtId="0" fontId="2" fillId="0" borderId="7" xfId="0" applyFont="1" applyBorder="1" applyAlignment="1">
      <alignment horizontal="center"/>
    </xf>
    <xf numFmtId="0" fontId="7" fillId="0" borderId="7" xfId="0" applyFont="1" applyBorder="1" applyAlignment="1">
      <alignment horizontal="center" wrapText="1"/>
    </xf>
    <xf numFmtId="0" fontId="0" fillId="0" borderId="7" xfId="0" applyBorder="1" applyAlignment="1">
      <alignment horizontal="center" wrapText="1"/>
    </xf>
    <xf numFmtId="0" fontId="47" fillId="0" borderId="0" xfId="0" applyFont="1" applyAlignment="1">
      <alignment horizontal="right"/>
    </xf>
    <xf numFmtId="0" fontId="25" fillId="0" borderId="0" xfId="0" applyFont="1" applyAlignment="1">
      <alignment horizontal="center" wrapText="1"/>
    </xf>
    <xf numFmtId="0" fontId="32" fillId="0" borderId="0" xfId="0" applyFont="1" applyAlignment="1">
      <alignment horizontal="center" vertical="top" wrapText="1"/>
    </xf>
    <xf numFmtId="0" fontId="25" fillId="0" borderId="0" xfId="0" applyFont="1" applyBorder="1" applyAlignment="1">
      <alignment horizontal="center" vertical="center" wrapText="1"/>
    </xf>
    <xf numFmtId="0" fontId="32" fillId="0" borderId="0" xfId="0" applyFont="1" applyBorder="1" applyAlignment="1">
      <alignment horizontal="center" wrapText="1"/>
    </xf>
    <xf numFmtId="0" fontId="62" fillId="0" borderId="0" xfId="0" applyFont="1" applyBorder="1" applyAlignment="1">
      <alignment horizontal="center"/>
    </xf>
    <xf numFmtId="0" fontId="23" fillId="0" borderId="1" xfId="0" applyFont="1" applyBorder="1" applyAlignment="1">
      <alignment horizontal="center" vertical="center" wrapText="1"/>
    </xf>
    <xf numFmtId="0" fontId="47" fillId="0" borderId="1" xfId="0" applyFont="1" applyBorder="1" applyAlignment="1">
      <alignment vertical="center" wrapText="1"/>
    </xf>
    <xf numFmtId="0" fontId="47" fillId="0" borderId="1" xfId="0" applyFont="1" applyBorder="1" applyAlignment="1">
      <alignment horizontal="center" vertical="center" wrapText="1"/>
    </xf>
    <xf numFmtId="0" fontId="23" fillId="0" borderId="0" xfId="0" applyFont="1" applyBorder="1" applyAlignment="1">
      <alignment horizontal="left" vertical="center"/>
    </xf>
    <xf numFmtId="0" fontId="0" fillId="0" borderId="0" xfId="0" applyAlignment="1">
      <alignment horizontal="center" vertical="top" wrapText="1"/>
    </xf>
    <xf numFmtId="0" fontId="0" fillId="0" borderId="0" xfId="0" applyAlignment="1">
      <alignment horizontal="center" vertical="center" wrapText="1"/>
    </xf>
    <xf numFmtId="0" fontId="25" fillId="0" borderId="0" xfId="0" applyFont="1" applyAlignment="1">
      <alignment horizontal="center"/>
    </xf>
    <xf numFmtId="0" fontId="0" fillId="0" borderId="0" xfId="0" applyAlignment="1">
      <alignment vertical="top" wrapText="1"/>
    </xf>
    <xf numFmtId="0" fontId="0" fillId="0" borderId="1" xfId="0" applyBorder="1" applyAlignment="1">
      <alignment horizontal="center"/>
    </xf>
    <xf numFmtId="0" fontId="1" fillId="0" borderId="0" xfId="0" applyFont="1" applyAlignment="1">
      <alignment horizontal="left"/>
    </xf>
    <xf numFmtId="0" fontId="7" fillId="0" borderId="0" xfId="0" applyFont="1" applyBorder="1" applyAlignment="1">
      <alignment horizontal="center" wrapText="1"/>
    </xf>
    <xf numFmtId="0" fontId="2" fillId="0" borderId="0" xfId="0" applyFont="1" applyBorder="1" applyAlignment="1">
      <alignment horizontal="center" wrapText="1"/>
    </xf>
    <xf numFmtId="0" fontId="10" fillId="2" borderId="5" xfId="0" applyFont="1" applyFill="1" applyBorder="1" applyAlignment="1">
      <alignment horizontal="center" vertical="center" wrapText="1" readingOrder="1"/>
    </xf>
    <xf numFmtId="0" fontId="10" fillId="2" borderId="6"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0" fontId="12" fillId="2" borderId="1" xfId="0" applyFont="1" applyFill="1" applyBorder="1" applyAlignment="1">
      <alignment horizontal="center" vertical="center" wrapText="1"/>
    </xf>
    <xf numFmtId="0" fontId="44" fillId="2" borderId="1" xfId="3" applyFill="1" applyBorder="1" applyAlignment="1" applyProtection="1">
      <alignment horizontal="center" vertical="center" wrapText="1"/>
    </xf>
    <xf numFmtId="0" fontId="0" fillId="0" borderId="10" xfId="0" applyBorder="1" applyAlignment="1">
      <alignment horizontal="center" wrapText="1"/>
    </xf>
    <xf numFmtId="0" fontId="0" fillId="0" borderId="11" xfId="0" applyBorder="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readingOrder="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44" fillId="2" borderId="2" xfId="3" applyFill="1" applyBorder="1" applyAlignment="1" applyProtection="1">
      <alignment horizontal="center" vertical="center" wrapText="1"/>
    </xf>
    <xf numFmtId="0" fontId="44" fillId="2" borderId="3" xfId="3" applyFill="1" applyBorder="1" applyAlignment="1" applyProtection="1">
      <alignment horizontal="center" vertical="center" wrapText="1"/>
    </xf>
    <xf numFmtId="0" fontId="44" fillId="2" borderId="4" xfId="3" applyFill="1" applyBorder="1" applyAlignment="1" applyProtection="1">
      <alignment horizontal="center" vertical="center" wrapText="1"/>
    </xf>
    <xf numFmtId="0" fontId="5" fillId="0" borderId="1" xfId="0" applyFont="1" applyBorder="1" applyAlignment="1">
      <alignment horizontal="center" wrapText="1"/>
    </xf>
    <xf numFmtId="0" fontId="44" fillId="2" borderId="2" xfId="3" applyFill="1" applyBorder="1" applyAlignment="1" applyProtection="1">
      <alignment horizontal="center" vertical="center" wrapText="1" readingOrder="1"/>
    </xf>
    <xf numFmtId="0" fontId="44" fillId="2" borderId="3" xfId="3" applyFill="1" applyBorder="1" applyAlignment="1" applyProtection="1">
      <alignment horizontal="center" vertical="center" wrapText="1" readingOrder="1"/>
    </xf>
    <xf numFmtId="0" fontId="44" fillId="2" borderId="4" xfId="3" applyFill="1" applyBorder="1" applyAlignment="1" applyProtection="1">
      <alignment horizontal="center" vertical="center" wrapText="1" readingOrder="1"/>
    </xf>
    <xf numFmtId="0" fontId="7" fillId="0" borderId="7" xfId="0" applyFont="1" applyBorder="1" applyAlignment="1">
      <alignment horizontal="center" vertical="top" wrapText="1"/>
    </xf>
    <xf numFmtId="0" fontId="0" fillId="0" borderId="0" xfId="0" applyAlignment="1">
      <alignment vertical="center"/>
    </xf>
    <xf numFmtId="0" fontId="0" fillId="0" borderId="13" xfId="0" applyBorder="1" applyAlignment="1">
      <alignment vertical="center"/>
    </xf>
    <xf numFmtId="0" fontId="54" fillId="2" borderId="1" xfId="0" applyFont="1" applyFill="1" applyBorder="1" applyAlignment="1">
      <alignment horizontal="left" vertical="center" wrapText="1"/>
    </xf>
    <xf numFmtId="0" fontId="2" fillId="2" borderId="0" xfId="0" applyFont="1" applyFill="1" applyAlignment="1">
      <alignment horizontal="right" wrapText="1"/>
    </xf>
    <xf numFmtId="0" fontId="2" fillId="2" borderId="0" xfId="0" applyFont="1" applyFill="1" applyAlignment="1">
      <alignment wrapText="1"/>
    </xf>
    <xf numFmtId="0" fontId="7" fillId="2" borderId="0" xfId="0" applyFont="1" applyFill="1" applyAlignment="1">
      <alignment horizontal="center" wrapText="1"/>
    </xf>
    <xf numFmtId="0" fontId="7" fillId="2" borderId="0" xfId="0" applyFont="1" applyFill="1" applyAlignment="1">
      <alignment horizontal="center"/>
    </xf>
    <xf numFmtId="0" fontId="6" fillId="2" borderId="0" xfId="0" applyFont="1" applyFill="1" applyAlignment="1">
      <alignment horizontal="center" vertical="top"/>
    </xf>
    <xf numFmtId="0" fontId="19" fillId="2" borderId="0" xfId="0" applyFont="1" applyFill="1" applyAlignment="1">
      <alignment horizontal="center" vertical="center" wrapText="1"/>
    </xf>
    <xf numFmtId="0" fontId="19" fillId="2" borderId="0" xfId="0" applyFont="1" applyFill="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0" fillId="2" borderId="10" xfId="0" applyFill="1" applyBorder="1" applyAlignment="1">
      <alignment horizontal="center" vertical="center"/>
    </xf>
    <xf numFmtId="0" fontId="1" fillId="2" borderId="8" xfId="0" applyFont="1" applyFill="1" applyBorder="1" applyAlignment="1">
      <alignment horizontal="left"/>
    </xf>
    <xf numFmtId="0" fontId="2"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center"/>
    </xf>
    <xf numFmtId="0" fontId="2" fillId="2" borderId="0" xfId="0" applyFont="1" applyFill="1" applyAlignment="1">
      <alignment horizontal="right"/>
    </xf>
    <xf numFmtId="0" fontId="7" fillId="2" borderId="0" xfId="0" applyFont="1" applyFill="1" applyAlignment="1">
      <alignment wrapText="1"/>
    </xf>
    <xf numFmtId="0" fontId="6" fillId="2" borderId="0" xfId="0" applyFont="1" applyFill="1" applyAlignment="1">
      <alignment horizontal="center" vertical="top" wrapText="1"/>
    </xf>
    <xf numFmtId="0" fontId="0" fillId="2" borderId="0" xfId="0" applyFill="1" applyAlignment="1">
      <alignment horizontal="center" wrapText="1"/>
    </xf>
    <xf numFmtId="0" fontId="0" fillId="2" borderId="0" xfId="0" applyFill="1" applyAlignment="1"/>
    <xf numFmtId="0" fontId="7" fillId="2" borderId="0" xfId="0" applyFont="1" applyFill="1" applyBorder="1" applyAlignment="1">
      <alignment horizontal="center" vertical="top" wrapText="1"/>
    </xf>
    <xf numFmtId="0" fontId="7" fillId="2" borderId="0" xfId="0" applyFont="1" applyFill="1" applyBorder="1" applyAlignment="1">
      <alignment vertical="top" wrapText="1"/>
    </xf>
    <xf numFmtId="0" fontId="6" fillId="2" borderId="7"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xf numFmtId="0" fontId="25" fillId="0" borderId="0" xfId="0" applyFont="1" applyAlignment="1">
      <alignment vertical="center"/>
    </xf>
    <xf numFmtId="0" fontId="66" fillId="0" borderId="2" xfId="0" applyFont="1" applyBorder="1" applyAlignment="1">
      <alignment vertical="center" wrapText="1"/>
    </xf>
    <xf numFmtId="0" fontId="63"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68" fillId="0" borderId="1" xfId="0" applyFont="1" applyBorder="1" applyAlignment="1">
      <alignment horizontal="left" wrapText="1"/>
    </xf>
  </cellXfs>
  <cellStyles count="7">
    <cellStyle name="Гиперссылка" xfId="3" builtinId="8"/>
    <cellStyle name="Гиперссылка 2" xfId="5"/>
    <cellStyle name="Обычный" xfId="0" builtinId="0"/>
    <cellStyle name="Обычный 2" xfId="6"/>
    <cellStyle name="Обычный 2 2" xfId="4"/>
    <cellStyle name="Обычный 3" xfId="2"/>
    <cellStyle name="Обычный_Лист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hyperlink" Target="http://auts.esrae.ru/13-244" TargetMode="External"/><Relationship Id="rId2" Type="http://schemas.openxmlformats.org/officeDocument/2006/relationships/hyperlink" Target="http://auts.esrae.ru/12-233" TargetMode="External"/><Relationship Id="rId1" Type="http://schemas.openxmlformats.org/officeDocument/2006/relationships/hyperlink" Target="http://idosi.org/wasj/wasj31(4)14/14.pdf"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iprbookshop.ru/GiSoft%20&#1073;&#1080;&#1073;&#1083;&#1080;&#1086;&#1090;&#1077;&#1082;&#1072;" TargetMode="External"/><Relationship Id="rId3" Type="http://schemas.openxmlformats.org/officeDocument/2006/relationships/hyperlink" Target="http://www.iprbookshop.ru/GiSoft%20&#1073;&#1080;&#1073;&#1083;&#1080;&#1086;&#1090;&#1077;&#1082;&#1072;" TargetMode="External"/><Relationship Id="rId7" Type="http://schemas.openxmlformats.org/officeDocument/2006/relationships/hyperlink" Target="http://www.iprbookshop.ru/GiSoft%20&#1073;&#1080;&#1073;&#1083;&#1080;&#1086;&#1090;&#1077;&#1082;&#1072;" TargetMode="External"/><Relationship Id="rId2" Type="http://schemas.openxmlformats.org/officeDocument/2006/relationships/hyperlink" Target="http://www.iprbookshop.ru/GiSoft%20&#1073;&#1080;&#1073;&#1083;&#1080;&#1086;&#1090;&#1077;&#1082;&#1072;" TargetMode="External"/><Relationship Id="rId1" Type="http://schemas.openxmlformats.org/officeDocument/2006/relationships/hyperlink" Target="http://www.iprbookshop.ru/GiSoft%20&#1073;&#1080;&#1073;&#1083;&#1080;&#1086;&#1090;&#1077;&#1082;&#1072;" TargetMode="External"/><Relationship Id="rId6" Type="http://schemas.openxmlformats.org/officeDocument/2006/relationships/hyperlink" Target="http://www.iprbookshop.ru/GiSoft%20&#1073;&#1080;&#1073;&#1083;&#1080;&#1086;&#1090;&#1077;&#1082;&#1072;" TargetMode="External"/><Relationship Id="rId11" Type="http://schemas.openxmlformats.org/officeDocument/2006/relationships/printerSettings" Target="../printerSettings/printerSettings34.bin"/><Relationship Id="rId5" Type="http://schemas.openxmlformats.org/officeDocument/2006/relationships/hyperlink" Target="http://www.iprbookshop.ru/GiSoft%20&#1073;&#1080;&#1073;&#1083;&#1080;&#1086;&#1090;&#1077;&#1082;&#1072;" TargetMode="External"/><Relationship Id="rId10" Type="http://schemas.openxmlformats.org/officeDocument/2006/relationships/hyperlink" Target="http://www.iprbookshop.ru/GiSoft%20&#1073;&#1080;&#1073;&#1083;&#1080;&#1086;&#1090;&#1077;&#1082;&#1072;" TargetMode="External"/><Relationship Id="rId4" Type="http://schemas.openxmlformats.org/officeDocument/2006/relationships/hyperlink" Target="http://www.iprbookshop.ru/GiSoft%20&#1073;&#1080;&#1073;&#1083;&#1080;&#1086;&#1090;&#1077;&#1082;&#1072;" TargetMode="External"/><Relationship Id="rId9" Type="http://schemas.openxmlformats.org/officeDocument/2006/relationships/hyperlink" Target="http://www.iprbookshop.ru/GiSoft%20&#1073;&#1080;&#1073;&#1083;&#1080;&#1086;&#1090;&#1077;&#1082;&#1072;"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F0"/>
  </sheetPr>
  <dimension ref="A1:V190"/>
  <sheetViews>
    <sheetView zoomScaleNormal="100" workbookViewId="0">
      <selection activeCell="A5" sqref="A5:U5"/>
    </sheetView>
  </sheetViews>
  <sheetFormatPr defaultRowHeight="15"/>
  <cols>
    <col min="1" max="1" width="3.5703125" customWidth="1"/>
    <col min="2" max="2" width="16.85546875" style="102" customWidth="1"/>
    <col min="3" max="3" width="6.85546875" customWidth="1"/>
    <col min="4" max="19" width="6.7109375" customWidth="1"/>
    <col min="20" max="20" width="6.5703125" customWidth="1"/>
    <col min="21" max="21" width="6.7109375" hidden="1" customWidth="1"/>
  </cols>
  <sheetData>
    <row r="1" spans="1:22" ht="15.75" customHeight="1">
      <c r="A1" s="676" t="s">
        <v>8</v>
      </c>
      <c r="B1" s="677"/>
      <c r="C1" s="677"/>
      <c r="D1" s="677"/>
      <c r="E1" s="677"/>
      <c r="F1" s="677"/>
      <c r="G1" s="677"/>
      <c r="H1" s="677"/>
      <c r="I1" s="677"/>
      <c r="J1" s="677"/>
      <c r="K1" s="677"/>
      <c r="L1" s="677"/>
      <c r="M1" s="677"/>
      <c r="N1" s="677"/>
      <c r="O1" s="677"/>
      <c r="P1" s="677"/>
      <c r="Q1" s="677"/>
      <c r="R1" s="677"/>
      <c r="S1" s="677"/>
      <c r="T1" s="677"/>
      <c r="U1" s="678"/>
    </row>
    <row r="2" spans="1:22" ht="30.75" customHeight="1">
      <c r="A2" s="679" t="s">
        <v>29</v>
      </c>
      <c r="B2" s="680"/>
      <c r="C2" s="680"/>
      <c r="D2" s="680"/>
      <c r="E2" s="680"/>
      <c r="F2" s="680"/>
      <c r="G2" s="680"/>
      <c r="H2" s="680"/>
      <c r="I2" s="680"/>
      <c r="J2" s="680"/>
      <c r="K2" s="680"/>
      <c r="L2" s="680"/>
      <c r="M2" s="680"/>
      <c r="N2" s="680"/>
      <c r="O2" s="680"/>
      <c r="P2" s="680"/>
      <c r="Q2" s="680"/>
      <c r="R2" s="680"/>
      <c r="S2" s="680"/>
      <c r="T2" s="680"/>
      <c r="U2" s="681"/>
    </row>
    <row r="3" spans="1:22" ht="16.5" customHeight="1">
      <c r="A3" s="682" t="s">
        <v>451</v>
      </c>
      <c r="B3" s="683"/>
      <c r="C3" s="684"/>
      <c r="D3" s="684"/>
      <c r="E3" s="684"/>
      <c r="F3" s="684"/>
      <c r="G3" s="684"/>
      <c r="H3" s="684"/>
      <c r="I3" s="684"/>
      <c r="J3" s="684"/>
      <c r="K3" s="684"/>
      <c r="L3" s="684"/>
      <c r="M3" s="684"/>
      <c r="N3" s="684"/>
      <c r="O3" s="684"/>
      <c r="P3" s="684"/>
      <c r="Q3" s="684"/>
      <c r="R3" s="684"/>
      <c r="S3" s="684"/>
      <c r="T3" s="684"/>
      <c r="U3" s="685"/>
    </row>
    <row r="4" spans="1:22" ht="12.75" customHeight="1">
      <c r="A4" s="686" t="s">
        <v>218</v>
      </c>
      <c r="B4" s="687"/>
      <c r="C4" s="687"/>
      <c r="D4" s="687"/>
      <c r="E4" s="687"/>
      <c r="F4" s="687"/>
      <c r="G4" s="687"/>
      <c r="H4" s="687"/>
      <c r="I4" s="687"/>
      <c r="J4" s="687"/>
      <c r="K4" s="687"/>
      <c r="L4" s="687"/>
      <c r="M4" s="687"/>
      <c r="N4" s="687"/>
      <c r="O4" s="687"/>
      <c r="P4" s="687"/>
      <c r="Q4" s="687"/>
      <c r="R4" s="687"/>
      <c r="S4" s="687"/>
      <c r="T4" s="687"/>
      <c r="U4" s="688"/>
    </row>
    <row r="5" spans="1:22" s="2" customFormat="1" ht="55.5" customHeight="1">
      <c r="A5" s="679" t="s">
        <v>458</v>
      </c>
      <c r="B5" s="680"/>
      <c r="C5" s="989"/>
      <c r="D5" s="989"/>
      <c r="E5" s="989"/>
      <c r="F5" s="989"/>
      <c r="G5" s="989"/>
      <c r="H5" s="989"/>
      <c r="I5" s="989"/>
      <c r="J5" s="989"/>
      <c r="K5" s="989"/>
      <c r="L5" s="989"/>
      <c r="M5" s="989"/>
      <c r="N5" s="989"/>
      <c r="O5" s="989"/>
      <c r="P5" s="989"/>
      <c r="Q5" s="989"/>
      <c r="R5" s="989"/>
      <c r="S5" s="989"/>
      <c r="T5" s="989"/>
      <c r="U5" s="990"/>
    </row>
    <row r="6" spans="1:22" s="48" customFormat="1" ht="14.25" customHeight="1">
      <c r="A6" s="693" t="s">
        <v>219</v>
      </c>
      <c r="B6" s="694"/>
      <c r="C6" s="695"/>
      <c r="D6" s="695"/>
      <c r="E6" s="695"/>
      <c r="F6" s="695"/>
      <c r="G6" s="695"/>
      <c r="H6" s="695"/>
      <c r="I6" s="695"/>
      <c r="J6" s="695"/>
      <c r="K6" s="695"/>
      <c r="L6" s="695"/>
      <c r="M6" s="695"/>
      <c r="N6" s="695"/>
      <c r="O6" s="695"/>
      <c r="P6" s="695"/>
      <c r="Q6" s="695"/>
      <c r="R6" s="695"/>
      <c r="S6" s="695"/>
      <c r="T6" s="695"/>
      <c r="U6" s="696"/>
    </row>
    <row r="7" spans="1:22" ht="112.5" customHeight="1">
      <c r="A7" s="62" t="s">
        <v>0</v>
      </c>
      <c r="B7" s="54" t="s">
        <v>15</v>
      </c>
      <c r="C7" s="700" t="s">
        <v>13</v>
      </c>
      <c r="D7" s="701"/>
      <c r="E7" s="697" t="s">
        <v>1</v>
      </c>
      <c r="F7" s="699"/>
      <c r="G7" s="697" t="s">
        <v>7</v>
      </c>
      <c r="H7" s="698"/>
      <c r="I7" s="697" t="s">
        <v>280</v>
      </c>
      <c r="J7" s="697"/>
      <c r="K7" s="697" t="s">
        <v>4</v>
      </c>
      <c r="L7" s="697"/>
      <c r="M7" s="697" t="s">
        <v>281</v>
      </c>
      <c r="N7" s="697"/>
      <c r="O7" s="697" t="s">
        <v>5</v>
      </c>
      <c r="P7" s="697"/>
      <c r="Q7" s="697" t="s">
        <v>282</v>
      </c>
      <c r="R7" s="697"/>
      <c r="S7" s="697" t="s">
        <v>279</v>
      </c>
      <c r="T7" s="697"/>
      <c r="U7" s="1"/>
      <c r="V7" s="1"/>
    </row>
    <row r="8" spans="1:22" ht="108.75" customHeight="1">
      <c r="A8" s="63"/>
      <c r="B8" s="64"/>
      <c r="C8" s="65" t="s">
        <v>14</v>
      </c>
      <c r="D8" s="65" t="s">
        <v>2</v>
      </c>
      <c r="E8" s="65" t="s">
        <v>3</v>
      </c>
      <c r="F8" s="65" t="s">
        <v>2</v>
      </c>
      <c r="G8" s="65" t="s">
        <v>3</v>
      </c>
      <c r="H8" s="65" t="s">
        <v>2</v>
      </c>
      <c r="I8" s="65" t="s">
        <v>3</v>
      </c>
      <c r="J8" s="65" t="s">
        <v>2</v>
      </c>
      <c r="K8" s="65" t="s">
        <v>3</v>
      </c>
      <c r="L8" s="65" t="s">
        <v>2</v>
      </c>
      <c r="M8" s="65" t="s">
        <v>3</v>
      </c>
      <c r="N8" s="65" t="s">
        <v>2</v>
      </c>
      <c r="O8" s="65" t="s">
        <v>3</v>
      </c>
      <c r="P8" s="65" t="s">
        <v>2</v>
      </c>
      <c r="Q8" s="65" t="s">
        <v>3</v>
      </c>
      <c r="R8" s="65" t="s">
        <v>2</v>
      </c>
      <c r="S8" s="65" t="s">
        <v>3</v>
      </c>
      <c r="T8" s="65" t="s">
        <v>2</v>
      </c>
    </row>
    <row r="9" spans="1:22" s="102" customFormat="1" ht="18" customHeight="1">
      <c r="A9" s="704">
        <v>1</v>
      </c>
      <c r="B9" s="66" t="s">
        <v>10</v>
      </c>
      <c r="C9" s="144">
        <v>5</v>
      </c>
      <c r="D9" s="144">
        <v>5</v>
      </c>
      <c r="E9" s="144">
        <v>6</v>
      </c>
      <c r="F9" s="144">
        <v>2</v>
      </c>
      <c r="G9" s="144">
        <v>1.2</v>
      </c>
      <c r="H9" s="144">
        <v>0.4</v>
      </c>
      <c r="I9" s="144"/>
      <c r="J9" s="144"/>
      <c r="K9" s="144">
        <v>5</v>
      </c>
      <c r="L9" s="144">
        <v>1</v>
      </c>
      <c r="M9" s="144"/>
      <c r="N9" s="144"/>
      <c r="O9" s="144">
        <v>62.8</v>
      </c>
      <c r="P9" s="144">
        <v>73</v>
      </c>
      <c r="Q9" s="144"/>
      <c r="R9" s="144"/>
      <c r="S9" s="144">
        <v>50</v>
      </c>
      <c r="T9" s="144">
        <v>73</v>
      </c>
    </row>
    <row r="10" spans="1:22" s="102" customFormat="1" ht="30.75" customHeight="1">
      <c r="A10" s="705"/>
      <c r="B10" s="104" t="s">
        <v>9</v>
      </c>
      <c r="C10" s="144"/>
      <c r="D10" s="144">
        <v>5</v>
      </c>
      <c r="E10" s="144"/>
      <c r="F10" s="144">
        <v>2</v>
      </c>
      <c r="G10" s="144"/>
      <c r="H10" s="144">
        <v>0.4</v>
      </c>
      <c r="I10" s="144"/>
      <c r="J10" s="144"/>
      <c r="K10" s="144"/>
      <c r="L10" s="144">
        <v>2</v>
      </c>
      <c r="M10" s="144"/>
      <c r="N10" s="144"/>
      <c r="O10" s="144"/>
      <c r="P10" s="144">
        <v>50</v>
      </c>
      <c r="Q10" s="144"/>
      <c r="R10" s="144"/>
      <c r="S10" s="144"/>
      <c r="T10" s="144">
        <v>50</v>
      </c>
    </row>
    <row r="11" spans="1:22" s="102" customFormat="1" ht="17.25" customHeight="1">
      <c r="A11" s="705"/>
      <c r="B11" s="105" t="s">
        <v>11</v>
      </c>
      <c r="C11" s="144"/>
      <c r="D11" s="144">
        <v>5</v>
      </c>
      <c r="E11" s="144"/>
      <c r="F11" s="144"/>
      <c r="G11" s="144"/>
      <c r="H11" s="144"/>
      <c r="I11" s="144"/>
      <c r="J11" s="144"/>
      <c r="K11" s="144"/>
      <c r="L11" s="144"/>
      <c r="M11" s="144"/>
      <c r="N11" s="144"/>
      <c r="O11" s="144"/>
      <c r="P11" s="144"/>
      <c r="Q11" s="144"/>
      <c r="R11" s="144"/>
      <c r="S11" s="144"/>
      <c r="T11" s="144"/>
    </row>
    <row r="12" spans="1:22" s="102" customFormat="1" ht="18" customHeight="1">
      <c r="A12" s="706"/>
      <c r="B12" s="66" t="s">
        <v>12</v>
      </c>
      <c r="C12" s="144">
        <v>5</v>
      </c>
      <c r="D12" s="144">
        <v>15</v>
      </c>
      <c r="E12" s="144">
        <v>6</v>
      </c>
      <c r="F12" s="144">
        <v>4</v>
      </c>
      <c r="G12" s="144"/>
      <c r="H12" s="144"/>
      <c r="I12" s="144"/>
      <c r="J12" s="144"/>
      <c r="K12" s="144">
        <v>5</v>
      </c>
      <c r="L12" s="144">
        <v>3</v>
      </c>
      <c r="M12" s="144"/>
      <c r="N12" s="144"/>
      <c r="O12" s="144"/>
      <c r="P12" s="144"/>
      <c r="Q12" s="144"/>
      <c r="R12" s="144"/>
      <c r="S12" s="144"/>
      <c r="T12" s="144"/>
    </row>
    <row r="13" spans="1:22" s="102" customFormat="1" ht="18" customHeight="1"/>
    <row r="14" spans="1:22" s="102" customFormat="1" ht="17.25" customHeight="1">
      <c r="A14" s="702" t="s">
        <v>452</v>
      </c>
      <c r="B14" s="702"/>
      <c r="C14" s="703"/>
      <c r="D14" s="703"/>
      <c r="E14" s="703"/>
      <c r="F14" s="703"/>
      <c r="G14" s="703"/>
      <c r="H14" s="703"/>
      <c r="I14" s="703"/>
      <c r="J14" s="703"/>
      <c r="K14" s="703"/>
      <c r="L14" s="703"/>
      <c r="M14" s="703"/>
      <c r="N14" s="703"/>
      <c r="O14" s="703"/>
      <c r="P14" s="703"/>
      <c r="Q14" s="703"/>
      <c r="R14" s="703"/>
      <c r="S14" s="703"/>
      <c r="T14" s="703"/>
      <c r="U14" s="703"/>
    </row>
    <row r="15" spans="1:22" s="102" customFormat="1" ht="17.25" customHeight="1">
      <c r="A15" s="67"/>
      <c r="B15" s="687" t="s">
        <v>453</v>
      </c>
      <c r="C15" s="687"/>
      <c r="D15" s="687"/>
      <c r="E15" s="687"/>
      <c r="F15" s="687"/>
      <c r="G15" s="687"/>
      <c r="H15" s="687"/>
      <c r="I15" s="687"/>
      <c r="J15" s="687"/>
      <c r="K15" s="687"/>
      <c r="L15" s="687"/>
      <c r="M15" s="687"/>
      <c r="N15" s="687"/>
      <c r="O15" s="103"/>
      <c r="P15" s="103"/>
      <c r="Q15" s="103"/>
      <c r="R15" s="103"/>
      <c r="S15" s="103"/>
      <c r="T15" s="103"/>
      <c r="U15" s="103"/>
    </row>
    <row r="16" spans="1:22" s="102" customFormat="1" ht="17.25" customHeight="1">
      <c r="A16"/>
      <c r="C16"/>
      <c r="D16"/>
      <c r="E16"/>
      <c r="F16"/>
      <c r="G16"/>
      <c r="H16"/>
      <c r="I16"/>
      <c r="J16"/>
      <c r="K16"/>
      <c r="L16"/>
      <c r="M16"/>
      <c r="N16"/>
      <c r="O16"/>
      <c r="P16"/>
      <c r="Q16"/>
      <c r="R16"/>
      <c r="S16"/>
      <c r="T16"/>
      <c r="U16"/>
    </row>
    <row r="17" spans="1:21" s="102" customFormat="1" ht="17.25" customHeight="1">
      <c r="A17"/>
      <c r="C17"/>
      <c r="D17"/>
      <c r="E17"/>
      <c r="F17"/>
      <c r="G17"/>
      <c r="H17"/>
      <c r="I17"/>
      <c r="J17"/>
      <c r="K17"/>
      <c r="L17"/>
      <c r="M17"/>
      <c r="N17"/>
      <c r="O17"/>
      <c r="P17"/>
      <c r="Q17"/>
      <c r="R17"/>
      <c r="S17"/>
      <c r="T17"/>
      <c r="U17"/>
    </row>
    <row r="18" spans="1:21" s="102" customFormat="1" ht="30.75" customHeight="1">
      <c r="A18" s="676" t="s">
        <v>8</v>
      </c>
      <c r="B18" s="677"/>
      <c r="C18" s="677"/>
      <c r="D18" s="677"/>
      <c r="E18" s="677"/>
      <c r="F18" s="677"/>
      <c r="G18" s="677"/>
      <c r="H18" s="677"/>
      <c r="I18" s="677"/>
      <c r="J18" s="677"/>
      <c r="K18" s="677"/>
      <c r="L18" s="677"/>
      <c r="M18" s="677"/>
      <c r="N18" s="677"/>
      <c r="O18" s="677"/>
      <c r="P18" s="677"/>
      <c r="Q18" s="677"/>
      <c r="R18" s="677"/>
      <c r="S18" s="677"/>
      <c r="T18" s="677"/>
      <c r="U18" s="678"/>
    </row>
    <row r="19" spans="1:21" s="102" customFormat="1" ht="16.5" customHeight="1">
      <c r="A19" s="679" t="s">
        <v>29</v>
      </c>
      <c r="B19" s="680"/>
      <c r="C19" s="680"/>
      <c r="D19" s="680"/>
      <c r="E19" s="680"/>
      <c r="F19" s="680"/>
      <c r="G19" s="680"/>
      <c r="H19" s="680"/>
      <c r="I19" s="680"/>
      <c r="J19" s="680"/>
      <c r="K19" s="680"/>
      <c r="L19" s="680"/>
      <c r="M19" s="680"/>
      <c r="N19" s="680"/>
      <c r="O19" s="680"/>
      <c r="P19" s="680"/>
      <c r="Q19" s="680"/>
      <c r="R19" s="680"/>
      <c r="S19" s="680"/>
      <c r="T19" s="680"/>
      <c r="U19" s="681"/>
    </row>
    <row r="20" spans="1:21" s="102" customFormat="1" ht="16.5" customHeight="1">
      <c r="A20" s="682" t="s">
        <v>451</v>
      </c>
      <c r="B20" s="683"/>
      <c r="C20" s="684"/>
      <c r="D20" s="684"/>
      <c r="E20" s="684"/>
      <c r="F20" s="684"/>
      <c r="G20" s="684"/>
      <c r="H20" s="684"/>
      <c r="I20" s="684"/>
      <c r="J20" s="684"/>
      <c r="K20" s="684"/>
      <c r="L20" s="684"/>
      <c r="M20" s="684"/>
      <c r="N20" s="684"/>
      <c r="O20" s="684"/>
      <c r="P20" s="684"/>
      <c r="Q20" s="684"/>
      <c r="R20" s="684"/>
      <c r="S20" s="684"/>
      <c r="T20" s="684"/>
      <c r="U20" s="685"/>
    </row>
    <row r="21" spans="1:21" s="102" customFormat="1" ht="16.5" customHeight="1">
      <c r="A21" s="686" t="s">
        <v>218</v>
      </c>
      <c r="B21" s="687"/>
      <c r="C21" s="687"/>
      <c r="D21" s="687"/>
      <c r="E21" s="687"/>
      <c r="F21" s="687"/>
      <c r="G21" s="687"/>
      <c r="H21" s="687"/>
      <c r="I21" s="687"/>
      <c r="J21" s="687"/>
      <c r="K21" s="687"/>
      <c r="L21" s="687"/>
      <c r="M21" s="687"/>
      <c r="N21" s="687"/>
      <c r="O21" s="687"/>
      <c r="P21" s="687"/>
      <c r="Q21" s="687"/>
      <c r="R21" s="687"/>
      <c r="S21" s="687"/>
      <c r="T21" s="687"/>
      <c r="U21" s="688"/>
    </row>
    <row r="22" spans="1:21" s="102" customFormat="1" ht="56.25" customHeight="1">
      <c r="A22" s="689" t="s">
        <v>457</v>
      </c>
      <c r="B22" s="690"/>
      <c r="C22" s="691"/>
      <c r="D22" s="691"/>
      <c r="E22" s="691"/>
      <c r="F22" s="691"/>
      <c r="G22" s="691"/>
      <c r="H22" s="691"/>
      <c r="I22" s="691"/>
      <c r="J22" s="691"/>
      <c r="K22" s="691"/>
      <c r="L22" s="691"/>
      <c r="M22" s="691"/>
      <c r="N22" s="691"/>
      <c r="O22" s="691"/>
      <c r="P22" s="691"/>
      <c r="Q22" s="691"/>
      <c r="R22" s="691"/>
      <c r="S22" s="691"/>
      <c r="T22" s="691"/>
      <c r="U22" s="692"/>
    </row>
    <row r="23" spans="1:21" s="102" customFormat="1" ht="16.5" customHeight="1">
      <c r="A23" s="693" t="s">
        <v>219</v>
      </c>
      <c r="B23" s="694"/>
      <c r="C23" s="695"/>
      <c r="D23" s="695"/>
      <c r="E23" s="695"/>
      <c r="F23" s="695"/>
      <c r="G23" s="695"/>
      <c r="H23" s="695"/>
      <c r="I23" s="695"/>
      <c r="J23" s="695"/>
      <c r="K23" s="695"/>
      <c r="L23" s="695"/>
      <c r="M23" s="695"/>
      <c r="N23" s="695"/>
      <c r="O23" s="695"/>
      <c r="P23" s="695"/>
      <c r="Q23" s="695"/>
      <c r="R23" s="695"/>
      <c r="S23" s="695"/>
      <c r="T23" s="695"/>
      <c r="U23" s="696"/>
    </row>
    <row r="24" spans="1:21" s="102" customFormat="1" ht="98.25" customHeight="1">
      <c r="A24" s="62" t="s">
        <v>0</v>
      </c>
      <c r="B24" s="144" t="s">
        <v>15</v>
      </c>
      <c r="C24" s="700" t="s">
        <v>13</v>
      </c>
      <c r="D24" s="701"/>
      <c r="E24" s="697" t="s">
        <v>1</v>
      </c>
      <c r="F24" s="699"/>
      <c r="G24" s="697" t="s">
        <v>7</v>
      </c>
      <c r="H24" s="698"/>
      <c r="I24" s="697" t="s">
        <v>280</v>
      </c>
      <c r="J24" s="697"/>
      <c r="K24" s="697" t="s">
        <v>4</v>
      </c>
      <c r="L24" s="697"/>
      <c r="M24" s="697" t="s">
        <v>281</v>
      </c>
      <c r="N24" s="697"/>
      <c r="O24" s="697" t="s">
        <v>5</v>
      </c>
      <c r="P24" s="697"/>
      <c r="Q24" s="697" t="s">
        <v>282</v>
      </c>
      <c r="R24" s="697"/>
      <c r="S24" s="697" t="s">
        <v>279</v>
      </c>
      <c r="T24" s="697"/>
      <c r="U24" s="1"/>
    </row>
    <row r="25" spans="1:21" s="102" customFormat="1" ht="123" customHeight="1">
      <c r="A25" s="63"/>
      <c r="B25" s="64"/>
      <c r="C25" s="65" t="s">
        <v>14</v>
      </c>
      <c r="D25" s="65" t="s">
        <v>2</v>
      </c>
      <c r="E25" s="65" t="s">
        <v>3</v>
      </c>
      <c r="F25" s="65" t="s">
        <v>2</v>
      </c>
      <c r="G25" s="65" t="s">
        <v>3</v>
      </c>
      <c r="H25" s="65" t="s">
        <v>2</v>
      </c>
      <c r="I25" s="65" t="s">
        <v>3</v>
      </c>
      <c r="J25" s="65" t="s">
        <v>2</v>
      </c>
      <c r="K25" s="65" t="s">
        <v>3</v>
      </c>
      <c r="L25" s="65" t="s">
        <v>2</v>
      </c>
      <c r="M25" s="65" t="s">
        <v>3</v>
      </c>
      <c r="N25" s="65" t="s">
        <v>2</v>
      </c>
      <c r="O25" s="65" t="s">
        <v>3</v>
      </c>
      <c r="P25" s="65" t="s">
        <v>2</v>
      </c>
      <c r="Q25" s="65" t="s">
        <v>3</v>
      </c>
      <c r="R25" s="65" t="s">
        <v>2</v>
      </c>
      <c r="S25" s="65" t="s">
        <v>3</v>
      </c>
      <c r="T25" s="65" t="s">
        <v>2</v>
      </c>
      <c r="U25" s="150"/>
    </row>
    <row r="26" spans="1:21" s="102" customFormat="1" ht="24.75" customHeight="1">
      <c r="A26" s="704">
        <v>1</v>
      </c>
      <c r="B26" s="66" t="s">
        <v>10</v>
      </c>
      <c r="C26" s="144">
        <v>5</v>
      </c>
      <c r="D26" s="144">
        <v>5</v>
      </c>
      <c r="E26" s="144">
        <v>12</v>
      </c>
      <c r="F26" s="144"/>
      <c r="G26" s="144">
        <v>2.4</v>
      </c>
      <c r="H26" s="144"/>
      <c r="I26" s="144"/>
      <c r="J26" s="144"/>
      <c r="K26" s="144">
        <v>5</v>
      </c>
      <c r="L26" s="144"/>
      <c r="M26" s="144"/>
      <c r="N26" s="144"/>
      <c r="O26" s="144">
        <v>83.4</v>
      </c>
      <c r="P26" s="144"/>
      <c r="Q26" s="144"/>
      <c r="R26" s="144"/>
      <c r="S26" s="144">
        <v>72</v>
      </c>
      <c r="T26" s="144"/>
      <c r="U26" s="150"/>
    </row>
    <row r="27" spans="1:21" s="102" customFormat="1" ht="15.75" customHeight="1">
      <c r="A27" s="705"/>
      <c r="B27" s="104" t="s">
        <v>9</v>
      </c>
      <c r="C27" s="144"/>
      <c r="D27" s="144">
        <v>5</v>
      </c>
      <c r="E27" s="144"/>
      <c r="F27" s="144"/>
      <c r="G27" s="144"/>
      <c r="H27" s="144"/>
      <c r="I27" s="144"/>
      <c r="J27" s="144"/>
      <c r="K27" s="144"/>
      <c r="L27" s="144"/>
      <c r="M27" s="144"/>
      <c r="N27" s="144"/>
      <c r="O27" s="144"/>
      <c r="P27" s="144"/>
      <c r="Q27" s="144"/>
      <c r="R27" s="144"/>
      <c r="S27" s="144"/>
      <c r="T27" s="144"/>
      <c r="U27" s="150"/>
    </row>
    <row r="28" spans="1:21" s="102" customFormat="1" ht="18.75" customHeight="1">
      <c r="A28" s="705"/>
      <c r="B28" s="105" t="s">
        <v>11</v>
      </c>
      <c r="C28" s="144"/>
      <c r="D28" s="144">
        <v>5</v>
      </c>
      <c r="E28" s="144"/>
      <c r="F28" s="144">
        <v>3</v>
      </c>
      <c r="G28" s="144"/>
      <c r="H28" s="144">
        <v>0.6</v>
      </c>
      <c r="I28" s="144"/>
      <c r="J28" s="144"/>
      <c r="K28" s="144"/>
      <c r="L28" s="144">
        <v>1</v>
      </c>
      <c r="M28" s="144"/>
      <c r="N28" s="144"/>
      <c r="O28" s="144"/>
      <c r="P28" s="144">
        <v>50</v>
      </c>
      <c r="Q28" s="144"/>
      <c r="R28" s="144"/>
      <c r="S28" s="144"/>
      <c r="T28" s="144">
        <v>50</v>
      </c>
      <c r="U28" s="150"/>
    </row>
    <row r="29" spans="1:21" s="102" customFormat="1" ht="16.5" customHeight="1">
      <c r="A29" s="706"/>
      <c r="B29" s="66" t="s">
        <v>12</v>
      </c>
      <c r="C29" s="144">
        <v>5</v>
      </c>
      <c r="D29" s="144">
        <v>15</v>
      </c>
      <c r="E29" s="144">
        <v>12</v>
      </c>
      <c r="F29" s="144">
        <v>3</v>
      </c>
      <c r="G29" s="144"/>
      <c r="H29" s="144"/>
      <c r="I29" s="144"/>
      <c r="J29" s="144"/>
      <c r="K29" s="144">
        <v>5</v>
      </c>
      <c r="L29" s="144">
        <v>1</v>
      </c>
      <c r="M29" s="144"/>
      <c r="N29" s="144"/>
      <c r="O29" s="144"/>
      <c r="P29" s="144"/>
      <c r="Q29" s="144"/>
      <c r="R29" s="144"/>
      <c r="S29" s="144"/>
      <c r="T29" s="144"/>
      <c r="U29" s="150"/>
    </row>
    <row r="30" spans="1:21" s="102" customFormat="1" ht="18.75" customHeight="1">
      <c r="A30" s="150"/>
      <c r="B30" s="150"/>
      <c r="C30" s="150"/>
      <c r="D30" s="150"/>
      <c r="E30" s="150"/>
      <c r="F30" s="150"/>
      <c r="G30" s="150"/>
      <c r="H30" s="150"/>
      <c r="I30" s="150"/>
      <c r="J30" s="150"/>
      <c r="K30" s="150"/>
      <c r="L30" s="150"/>
      <c r="M30" s="150"/>
      <c r="N30" s="150"/>
      <c r="O30" s="150"/>
      <c r="P30" s="150"/>
      <c r="Q30" s="150"/>
      <c r="R30" s="150"/>
      <c r="S30" s="150"/>
      <c r="T30" s="150"/>
      <c r="U30" s="150"/>
    </row>
    <row r="31" spans="1:21" s="102" customFormat="1" ht="16.5" customHeight="1">
      <c r="A31" s="702" t="s">
        <v>454</v>
      </c>
      <c r="B31" s="702"/>
      <c r="C31" s="703"/>
      <c r="D31" s="703"/>
      <c r="E31" s="703"/>
      <c r="F31" s="703"/>
      <c r="G31" s="703"/>
      <c r="H31" s="703"/>
      <c r="I31" s="703"/>
      <c r="J31" s="703"/>
      <c r="K31" s="703"/>
      <c r="L31" s="703"/>
      <c r="M31" s="703"/>
      <c r="N31" s="703"/>
      <c r="O31" s="703"/>
      <c r="P31" s="703"/>
      <c r="Q31" s="703"/>
      <c r="R31" s="703"/>
      <c r="S31" s="703"/>
      <c r="T31" s="703"/>
      <c r="U31" s="703"/>
    </row>
    <row r="32" spans="1:21" s="102" customFormat="1" ht="16.5" customHeight="1">
      <c r="A32" s="67"/>
      <c r="B32" s="687" t="s">
        <v>453</v>
      </c>
      <c r="C32" s="687"/>
      <c r="D32" s="687"/>
      <c r="E32" s="687"/>
      <c r="F32" s="687"/>
      <c r="G32" s="687"/>
      <c r="H32" s="687"/>
      <c r="I32" s="687"/>
      <c r="J32" s="687"/>
      <c r="K32" s="687"/>
      <c r="L32" s="687"/>
      <c r="M32" s="687"/>
      <c r="N32" s="687"/>
      <c r="O32" s="103"/>
      <c r="P32" s="103"/>
      <c r="Q32" s="103"/>
      <c r="R32" s="103"/>
      <c r="S32" s="103"/>
      <c r="T32" s="103"/>
      <c r="U32" s="103"/>
    </row>
    <row r="33" spans="1:21" s="102" customFormat="1" ht="15" customHeight="1">
      <c r="A33" s="150"/>
      <c r="B33" s="150"/>
      <c r="C33" s="150"/>
      <c r="D33" s="150"/>
      <c r="E33" s="150"/>
      <c r="F33" s="150"/>
      <c r="G33" s="150"/>
      <c r="H33" s="150"/>
      <c r="I33" s="150"/>
      <c r="J33" s="150"/>
      <c r="K33" s="150"/>
      <c r="L33" s="150"/>
      <c r="M33" s="150"/>
      <c r="N33" s="150"/>
      <c r="O33" s="150"/>
      <c r="P33" s="150"/>
      <c r="Q33" s="150"/>
      <c r="R33" s="150"/>
      <c r="S33" s="150"/>
      <c r="T33" s="150"/>
      <c r="U33" s="150"/>
    </row>
    <row r="34" spans="1:21" s="102" customFormat="1" ht="30.75" customHeight="1">
      <c r="A34" s="150"/>
      <c r="B34" s="150"/>
      <c r="C34" s="150"/>
      <c r="D34" s="150"/>
      <c r="E34" s="150"/>
      <c r="F34" s="150"/>
      <c r="G34" s="150"/>
      <c r="H34" s="150"/>
      <c r="I34" s="150"/>
      <c r="J34" s="150"/>
      <c r="K34" s="150"/>
      <c r="L34" s="150"/>
      <c r="M34" s="150"/>
      <c r="N34" s="150"/>
      <c r="O34" s="150"/>
      <c r="P34" s="150"/>
      <c r="Q34" s="150"/>
      <c r="R34" s="150"/>
      <c r="S34" s="150"/>
      <c r="T34" s="150"/>
      <c r="U34" s="150"/>
    </row>
    <row r="35" spans="1:21" s="102" customFormat="1" ht="0.75" customHeight="1">
      <c r="A35"/>
      <c r="C35"/>
      <c r="D35"/>
      <c r="E35"/>
      <c r="F35"/>
      <c r="G35"/>
      <c r="H35"/>
      <c r="I35"/>
      <c r="J35"/>
      <c r="K35"/>
      <c r="L35"/>
      <c r="M35"/>
      <c r="N35"/>
      <c r="O35"/>
      <c r="P35"/>
      <c r="Q35"/>
      <c r="R35"/>
      <c r="S35"/>
      <c r="T35"/>
      <c r="U35"/>
    </row>
    <row r="36" spans="1:21" s="102" customFormat="1" ht="15" hidden="1" customHeight="1">
      <c r="A36"/>
      <c r="C36"/>
      <c r="D36"/>
      <c r="E36"/>
      <c r="F36"/>
      <c r="G36"/>
      <c r="H36"/>
      <c r="I36"/>
      <c r="J36"/>
      <c r="K36"/>
      <c r="L36"/>
      <c r="M36"/>
      <c r="N36"/>
      <c r="O36"/>
      <c r="P36"/>
      <c r="Q36"/>
      <c r="R36"/>
      <c r="S36"/>
      <c r="T36"/>
      <c r="U36"/>
    </row>
    <row r="37" spans="1:21" s="1" customFormat="1" ht="15" hidden="1" customHeight="1">
      <c r="A37"/>
      <c r="B37" s="102"/>
      <c r="C37"/>
      <c r="D37"/>
      <c r="E37"/>
      <c r="F37"/>
      <c r="G37"/>
      <c r="H37"/>
      <c r="I37"/>
      <c r="J37"/>
      <c r="K37"/>
      <c r="L37"/>
      <c r="M37"/>
      <c r="N37"/>
      <c r="O37"/>
      <c r="P37"/>
      <c r="Q37"/>
      <c r="R37"/>
      <c r="S37"/>
      <c r="T37"/>
      <c r="U37"/>
    </row>
    <row r="38" spans="1:21" s="1" customFormat="1" hidden="1">
      <c r="A38"/>
      <c r="B38" s="102"/>
      <c r="C38"/>
      <c r="D38"/>
      <c r="E38"/>
      <c r="F38"/>
      <c r="G38"/>
      <c r="H38"/>
      <c r="I38"/>
      <c r="J38"/>
      <c r="K38"/>
      <c r="L38"/>
      <c r="M38"/>
      <c r="N38"/>
      <c r="O38"/>
      <c r="P38"/>
      <c r="Q38"/>
      <c r="R38"/>
      <c r="S38"/>
      <c r="T38"/>
      <c r="U38"/>
    </row>
    <row r="39" spans="1:21" s="1" customFormat="1" hidden="1">
      <c r="A39"/>
      <c r="B39" s="102"/>
      <c r="C39"/>
      <c r="D39"/>
      <c r="E39"/>
      <c r="F39"/>
      <c r="G39"/>
      <c r="H39"/>
      <c r="I39"/>
      <c r="J39"/>
      <c r="K39"/>
      <c r="L39"/>
      <c r="M39"/>
      <c r="N39"/>
      <c r="O39"/>
      <c r="P39"/>
      <c r="Q39"/>
      <c r="R39"/>
      <c r="S39"/>
      <c r="T39"/>
      <c r="U39"/>
    </row>
    <row r="40" spans="1:21" s="1" customFormat="1" hidden="1">
      <c r="A40"/>
      <c r="B40" s="102"/>
      <c r="C40"/>
      <c r="D40"/>
      <c r="E40"/>
      <c r="F40"/>
      <c r="G40"/>
      <c r="H40"/>
      <c r="I40"/>
      <c r="J40"/>
      <c r="K40"/>
      <c r="L40"/>
      <c r="M40"/>
      <c r="N40"/>
      <c r="O40"/>
      <c r="P40"/>
      <c r="Q40"/>
      <c r="R40"/>
      <c r="S40"/>
      <c r="T40"/>
      <c r="U40"/>
    </row>
    <row r="41" spans="1:21" s="1" customFormat="1" hidden="1">
      <c r="A41"/>
      <c r="B41" s="102"/>
      <c r="C41"/>
      <c r="D41"/>
      <c r="E41"/>
      <c r="F41"/>
      <c r="G41"/>
      <c r="H41"/>
      <c r="I41"/>
      <c r="J41"/>
      <c r="K41"/>
      <c r="L41"/>
      <c r="M41"/>
      <c r="N41"/>
      <c r="O41"/>
      <c r="P41"/>
      <c r="Q41"/>
      <c r="R41"/>
      <c r="S41"/>
      <c r="T41"/>
      <c r="U41"/>
    </row>
    <row r="42" spans="1:21" s="1" customFormat="1" ht="15" hidden="1" customHeight="1">
      <c r="A42"/>
      <c r="B42" s="102"/>
      <c r="C42"/>
      <c r="D42"/>
      <c r="E42"/>
      <c r="F42"/>
      <c r="G42"/>
      <c r="H42"/>
      <c r="I42"/>
      <c r="J42"/>
      <c r="K42"/>
      <c r="L42"/>
      <c r="M42"/>
      <c r="N42"/>
      <c r="O42"/>
      <c r="P42"/>
      <c r="Q42"/>
      <c r="R42"/>
      <c r="S42"/>
      <c r="T42"/>
      <c r="U42"/>
    </row>
    <row r="43" spans="1:21" s="1" customFormat="1" ht="18" hidden="1" customHeight="1">
      <c r="A43"/>
      <c r="B43" s="102"/>
      <c r="C43"/>
      <c r="D43"/>
      <c r="E43"/>
      <c r="F43"/>
      <c r="G43"/>
      <c r="H43"/>
      <c r="I43"/>
      <c r="J43"/>
      <c r="K43"/>
      <c r="L43"/>
      <c r="M43"/>
      <c r="N43"/>
      <c r="O43"/>
      <c r="P43"/>
      <c r="Q43"/>
      <c r="R43"/>
      <c r="S43"/>
      <c r="T43"/>
      <c r="U43"/>
    </row>
    <row r="44" spans="1:21" s="1" customFormat="1" ht="20.25" hidden="1" customHeight="1">
      <c r="A44"/>
      <c r="B44" s="102"/>
      <c r="C44"/>
      <c r="D44"/>
      <c r="E44"/>
      <c r="F44"/>
      <c r="G44"/>
      <c r="H44"/>
      <c r="I44"/>
      <c r="J44"/>
      <c r="K44"/>
      <c r="L44"/>
      <c r="M44"/>
      <c r="N44"/>
      <c r="O44"/>
      <c r="P44"/>
      <c r="Q44"/>
      <c r="R44"/>
      <c r="S44"/>
      <c r="T44"/>
      <c r="U44"/>
    </row>
    <row r="45" spans="1:21" s="1" customFormat="1" ht="18.75" hidden="1" customHeight="1">
      <c r="A45"/>
      <c r="B45" s="102"/>
      <c r="C45"/>
      <c r="D45"/>
      <c r="E45"/>
      <c r="F45"/>
      <c r="G45"/>
      <c r="H45"/>
      <c r="I45"/>
      <c r="J45"/>
      <c r="K45"/>
      <c r="L45"/>
      <c r="M45"/>
      <c r="N45"/>
      <c r="O45"/>
      <c r="P45"/>
      <c r="Q45"/>
      <c r="R45"/>
      <c r="S45"/>
      <c r="T45"/>
      <c r="U45"/>
    </row>
    <row r="46" spans="1:21" s="1" customFormat="1" ht="15" hidden="1" customHeight="1">
      <c r="A46"/>
      <c r="B46" s="102"/>
      <c r="C46"/>
      <c r="D46"/>
      <c r="E46"/>
      <c r="F46"/>
      <c r="G46"/>
      <c r="H46"/>
      <c r="I46"/>
      <c r="J46"/>
      <c r="K46"/>
      <c r="L46"/>
      <c r="M46"/>
      <c r="N46"/>
      <c r="O46"/>
      <c r="P46"/>
      <c r="Q46"/>
      <c r="R46"/>
      <c r="S46"/>
      <c r="T46"/>
      <c r="U46"/>
    </row>
    <row r="47" spans="1:21" s="1" customFormat="1">
      <c r="A47" s="676" t="s">
        <v>8</v>
      </c>
      <c r="B47" s="677"/>
      <c r="C47" s="677"/>
      <c r="D47" s="677"/>
      <c r="E47" s="677"/>
      <c r="F47" s="677"/>
      <c r="G47" s="677"/>
      <c r="H47" s="677"/>
      <c r="I47" s="677"/>
      <c r="J47" s="677"/>
      <c r="K47" s="677"/>
      <c r="L47" s="677"/>
      <c r="M47" s="677"/>
      <c r="N47" s="677"/>
      <c r="O47" s="677"/>
      <c r="P47" s="677"/>
      <c r="Q47" s="677"/>
      <c r="R47" s="677"/>
      <c r="S47" s="677"/>
      <c r="T47" s="677"/>
      <c r="U47" s="678"/>
    </row>
    <row r="48" spans="1:21" s="1" customFormat="1" ht="15.75">
      <c r="A48" s="679" t="s">
        <v>29</v>
      </c>
      <c r="B48" s="680"/>
      <c r="C48" s="680"/>
      <c r="D48" s="680"/>
      <c r="E48" s="680"/>
      <c r="F48" s="680"/>
      <c r="G48" s="680"/>
      <c r="H48" s="680"/>
      <c r="I48" s="680"/>
      <c r="J48" s="680"/>
      <c r="K48" s="680"/>
      <c r="L48" s="680"/>
      <c r="M48" s="680"/>
      <c r="N48" s="680"/>
      <c r="O48" s="680"/>
      <c r="P48" s="680"/>
      <c r="Q48" s="680"/>
      <c r="R48" s="680"/>
      <c r="S48" s="680"/>
      <c r="T48" s="680"/>
      <c r="U48" s="681"/>
    </row>
    <row r="49" spans="1:21" s="1" customFormat="1" ht="15.75">
      <c r="A49" s="682" t="s">
        <v>451</v>
      </c>
      <c r="B49" s="683"/>
      <c r="C49" s="684"/>
      <c r="D49" s="684"/>
      <c r="E49" s="684"/>
      <c r="F49" s="684"/>
      <c r="G49" s="684"/>
      <c r="H49" s="684"/>
      <c r="I49" s="684"/>
      <c r="J49" s="684"/>
      <c r="K49" s="684"/>
      <c r="L49" s="684"/>
      <c r="M49" s="684"/>
      <c r="N49" s="684"/>
      <c r="O49" s="684"/>
      <c r="P49" s="684"/>
      <c r="Q49" s="684"/>
      <c r="R49" s="684"/>
      <c r="S49" s="684"/>
      <c r="T49" s="684"/>
      <c r="U49" s="685"/>
    </row>
    <row r="50" spans="1:21" ht="15" customHeight="1">
      <c r="A50" s="686" t="s">
        <v>218</v>
      </c>
      <c r="B50" s="687"/>
      <c r="C50" s="687"/>
      <c r="D50" s="687"/>
      <c r="E50" s="687"/>
      <c r="F50" s="687"/>
      <c r="G50" s="687"/>
      <c r="H50" s="687"/>
      <c r="I50" s="687"/>
      <c r="J50" s="687"/>
      <c r="K50" s="687"/>
      <c r="L50" s="687"/>
      <c r="M50" s="687"/>
      <c r="N50" s="687"/>
      <c r="O50" s="687"/>
      <c r="P50" s="687"/>
      <c r="Q50" s="687"/>
      <c r="R50" s="687"/>
      <c r="S50" s="687"/>
      <c r="T50" s="687"/>
      <c r="U50" s="688"/>
    </row>
    <row r="51" spans="1:21" ht="54.75" customHeight="1">
      <c r="A51" s="689" t="s">
        <v>456</v>
      </c>
      <c r="B51" s="690"/>
      <c r="C51" s="691"/>
      <c r="D51" s="691"/>
      <c r="E51" s="691"/>
      <c r="F51" s="691"/>
      <c r="G51" s="691"/>
      <c r="H51" s="691"/>
      <c r="I51" s="691"/>
      <c r="J51" s="691"/>
      <c r="K51" s="691"/>
      <c r="L51" s="691"/>
      <c r="M51" s="691"/>
      <c r="N51" s="691"/>
      <c r="O51" s="691"/>
      <c r="P51" s="691"/>
      <c r="Q51" s="691"/>
      <c r="R51" s="691"/>
      <c r="S51" s="691"/>
      <c r="T51" s="691"/>
      <c r="U51" s="692"/>
    </row>
    <row r="52" spans="1:21" ht="15.75">
      <c r="A52" s="693" t="s">
        <v>219</v>
      </c>
      <c r="B52" s="694"/>
      <c r="C52" s="695"/>
      <c r="D52" s="695"/>
      <c r="E52" s="695"/>
      <c r="F52" s="695"/>
      <c r="G52" s="695"/>
      <c r="H52" s="695"/>
      <c r="I52" s="695"/>
      <c r="J52" s="695"/>
      <c r="K52" s="695"/>
      <c r="L52" s="695"/>
      <c r="M52" s="695"/>
      <c r="N52" s="695"/>
      <c r="O52" s="695"/>
      <c r="P52" s="695"/>
      <c r="Q52" s="695"/>
      <c r="R52" s="695"/>
      <c r="S52" s="695"/>
      <c r="T52" s="695"/>
      <c r="U52" s="696"/>
    </row>
    <row r="53" spans="1:21" ht="102" customHeight="1">
      <c r="A53" s="62" t="s">
        <v>0</v>
      </c>
      <c r="B53" s="144" t="s">
        <v>15</v>
      </c>
      <c r="C53" s="700" t="s">
        <v>13</v>
      </c>
      <c r="D53" s="701"/>
      <c r="E53" s="697" t="s">
        <v>1</v>
      </c>
      <c r="F53" s="699"/>
      <c r="G53" s="697" t="s">
        <v>7</v>
      </c>
      <c r="H53" s="698"/>
      <c r="I53" s="697" t="s">
        <v>280</v>
      </c>
      <c r="J53" s="697"/>
      <c r="K53" s="697" t="s">
        <v>4</v>
      </c>
      <c r="L53" s="697"/>
      <c r="M53" s="697" t="s">
        <v>281</v>
      </c>
      <c r="N53" s="697"/>
      <c r="O53" s="697" t="s">
        <v>5</v>
      </c>
      <c r="P53" s="697"/>
      <c r="Q53" s="697" t="s">
        <v>282</v>
      </c>
      <c r="R53" s="697"/>
      <c r="S53" s="697" t="s">
        <v>279</v>
      </c>
      <c r="T53" s="697"/>
      <c r="U53" s="1"/>
    </row>
    <row r="54" spans="1:21" ht="135.75" customHeight="1">
      <c r="A54" s="63"/>
      <c r="B54" s="64"/>
      <c r="C54" s="65" t="s">
        <v>14</v>
      </c>
      <c r="D54" s="65" t="s">
        <v>2</v>
      </c>
      <c r="E54" s="65" t="s">
        <v>3</v>
      </c>
      <c r="F54" s="65" t="s">
        <v>2</v>
      </c>
      <c r="G54" s="65" t="s">
        <v>3</v>
      </c>
      <c r="H54" s="65" t="s">
        <v>2</v>
      </c>
      <c r="I54" s="65" t="s">
        <v>3</v>
      </c>
      <c r="J54" s="65" t="s">
        <v>2</v>
      </c>
      <c r="K54" s="65" t="s">
        <v>3</v>
      </c>
      <c r="L54" s="65" t="s">
        <v>2</v>
      </c>
      <c r="M54" s="65" t="s">
        <v>3</v>
      </c>
      <c r="N54" s="65" t="s">
        <v>2</v>
      </c>
      <c r="O54" s="65" t="s">
        <v>3</v>
      </c>
      <c r="P54" s="65" t="s">
        <v>2</v>
      </c>
      <c r="Q54" s="65" t="s">
        <v>3</v>
      </c>
      <c r="R54" s="65" t="s">
        <v>2</v>
      </c>
      <c r="S54" s="65" t="s">
        <v>3</v>
      </c>
      <c r="T54" s="65" t="s">
        <v>2</v>
      </c>
      <c r="U54" s="150"/>
    </row>
    <row r="55" spans="1:21" ht="15.75">
      <c r="A55" s="704">
        <v>1</v>
      </c>
      <c r="B55" s="66" t="s">
        <v>10</v>
      </c>
      <c r="C55" s="144">
        <v>2</v>
      </c>
      <c r="D55" s="144">
        <v>6</v>
      </c>
      <c r="E55" s="144">
        <v>4</v>
      </c>
      <c r="F55" s="144">
        <v>4</v>
      </c>
      <c r="G55" s="144">
        <v>2</v>
      </c>
      <c r="H55" s="144">
        <v>0.7</v>
      </c>
      <c r="I55" s="144"/>
      <c r="J55" s="144"/>
      <c r="K55" s="144">
        <v>2</v>
      </c>
      <c r="L55" s="144">
        <v>1</v>
      </c>
      <c r="M55" s="144"/>
      <c r="N55" s="144"/>
      <c r="O55" s="144">
        <v>4.3</v>
      </c>
      <c r="P55" s="144">
        <v>3.7</v>
      </c>
      <c r="Q55" s="144"/>
      <c r="R55" s="144"/>
      <c r="S55" s="144">
        <v>4</v>
      </c>
      <c r="T55" s="144">
        <v>3.7</v>
      </c>
      <c r="U55" s="150"/>
    </row>
    <row r="56" spans="1:21" ht="15.75">
      <c r="A56" s="705"/>
      <c r="B56" s="104" t="s">
        <v>9</v>
      </c>
      <c r="C56" s="144"/>
      <c r="D56" s="144"/>
      <c r="E56" s="144"/>
      <c r="F56" s="144"/>
      <c r="G56" s="144"/>
      <c r="H56" s="144"/>
      <c r="I56" s="144"/>
      <c r="J56" s="144"/>
      <c r="K56" s="144"/>
      <c r="L56" s="144"/>
      <c r="M56" s="144"/>
      <c r="N56" s="144"/>
      <c r="O56" s="144"/>
      <c r="P56" s="144"/>
      <c r="Q56" s="144"/>
      <c r="R56" s="144"/>
      <c r="S56" s="144"/>
      <c r="T56" s="144"/>
      <c r="U56" s="150"/>
    </row>
    <row r="57" spans="1:21" ht="15.75">
      <c r="A57" s="705"/>
      <c r="B57" s="105" t="s">
        <v>11</v>
      </c>
      <c r="C57" s="144"/>
      <c r="D57" s="144">
        <v>3</v>
      </c>
      <c r="E57" s="144"/>
      <c r="F57" s="144"/>
      <c r="G57" s="144"/>
      <c r="H57" s="144"/>
      <c r="I57" s="144"/>
      <c r="J57" s="144"/>
      <c r="K57" s="144"/>
      <c r="L57" s="144"/>
      <c r="M57" s="144"/>
      <c r="N57" s="144"/>
      <c r="O57" s="144"/>
      <c r="P57" s="144"/>
      <c r="Q57" s="144"/>
      <c r="R57" s="144"/>
      <c r="S57" s="144"/>
      <c r="T57" s="144"/>
      <c r="U57" s="150"/>
    </row>
    <row r="58" spans="1:21" ht="24.75" customHeight="1">
      <c r="A58" s="706"/>
      <c r="B58" s="66" t="s">
        <v>12</v>
      </c>
      <c r="C58" s="144">
        <v>2</v>
      </c>
      <c r="D58" s="144">
        <v>9</v>
      </c>
      <c r="E58" s="144">
        <v>4</v>
      </c>
      <c r="F58" s="144">
        <v>4</v>
      </c>
      <c r="G58" s="144"/>
      <c r="H58" s="144"/>
      <c r="I58" s="144"/>
      <c r="J58" s="144"/>
      <c r="K58" s="144">
        <v>2</v>
      </c>
      <c r="L58" s="144">
        <v>1</v>
      </c>
      <c r="M58" s="144"/>
      <c r="N58" s="144"/>
      <c r="O58" s="144"/>
      <c r="P58" s="144"/>
      <c r="Q58" s="144"/>
      <c r="R58" s="144"/>
      <c r="S58" s="144"/>
      <c r="T58" s="144"/>
      <c r="U58" s="150"/>
    </row>
    <row r="59" spans="1:21">
      <c r="A59" s="150"/>
      <c r="B59" s="150"/>
      <c r="C59" s="150"/>
      <c r="D59" s="150"/>
      <c r="E59" s="150"/>
      <c r="F59" s="150"/>
      <c r="G59" s="150"/>
      <c r="H59" s="150"/>
      <c r="I59" s="150"/>
      <c r="J59" s="150"/>
      <c r="K59" s="150"/>
      <c r="L59" s="150"/>
      <c r="M59" s="150"/>
      <c r="N59" s="150"/>
      <c r="O59" s="150"/>
      <c r="P59" s="150"/>
      <c r="Q59" s="150"/>
      <c r="R59" s="150"/>
      <c r="S59" s="150"/>
      <c r="T59" s="150"/>
      <c r="U59" s="150"/>
    </row>
    <row r="60" spans="1:21" ht="15.75">
      <c r="A60" s="702" t="s">
        <v>455</v>
      </c>
      <c r="B60" s="702"/>
      <c r="C60" s="703"/>
      <c r="D60" s="703"/>
      <c r="E60" s="703"/>
      <c r="F60" s="703"/>
      <c r="G60" s="703"/>
      <c r="H60" s="703"/>
      <c r="I60" s="703"/>
      <c r="J60" s="703"/>
      <c r="K60" s="703"/>
      <c r="L60" s="703"/>
      <c r="M60" s="703"/>
      <c r="N60" s="703"/>
      <c r="O60" s="703"/>
      <c r="P60" s="703"/>
      <c r="Q60" s="703"/>
      <c r="R60" s="703"/>
      <c r="S60" s="703"/>
      <c r="T60" s="703"/>
      <c r="U60" s="703"/>
    </row>
    <row r="61" spans="1:21" ht="15.75">
      <c r="A61" s="67"/>
      <c r="B61" s="687" t="s">
        <v>453</v>
      </c>
      <c r="C61" s="687"/>
      <c r="D61" s="687"/>
      <c r="E61" s="687"/>
      <c r="F61" s="687"/>
      <c r="G61" s="687"/>
      <c r="H61" s="687"/>
      <c r="I61" s="687"/>
      <c r="J61" s="687"/>
      <c r="K61" s="687"/>
      <c r="L61" s="687"/>
      <c r="M61" s="687"/>
      <c r="N61" s="687"/>
      <c r="O61" s="103"/>
      <c r="P61" s="103"/>
      <c r="Q61" s="103"/>
      <c r="R61" s="103"/>
      <c r="S61" s="103"/>
      <c r="T61" s="103"/>
      <c r="U61" s="103"/>
    </row>
    <row r="62" spans="1:21">
      <c r="A62" s="150"/>
      <c r="B62" s="150"/>
      <c r="C62" s="150"/>
      <c r="D62" s="150"/>
      <c r="E62" s="150"/>
      <c r="F62" s="150"/>
      <c r="G62" s="150"/>
      <c r="H62" s="150"/>
      <c r="I62" s="150"/>
      <c r="J62" s="150"/>
      <c r="K62" s="150"/>
      <c r="L62" s="150"/>
      <c r="M62" s="150"/>
      <c r="N62" s="150"/>
      <c r="O62" s="150"/>
      <c r="P62" s="150"/>
      <c r="Q62" s="150"/>
      <c r="R62" s="150"/>
      <c r="S62" s="150"/>
      <c r="T62" s="150"/>
      <c r="U62" s="150"/>
    </row>
    <row r="63" spans="1:21">
      <c r="A63" s="150"/>
      <c r="B63" s="150"/>
      <c r="C63" s="150"/>
      <c r="D63" s="150"/>
      <c r="E63" s="150"/>
      <c r="F63" s="150"/>
      <c r="G63" s="150"/>
      <c r="H63" s="150"/>
      <c r="I63" s="150"/>
      <c r="J63" s="150"/>
      <c r="K63" s="150"/>
      <c r="L63" s="150"/>
      <c r="M63" s="150"/>
      <c r="N63" s="150"/>
      <c r="O63" s="150"/>
      <c r="P63" s="150"/>
      <c r="Q63" s="150"/>
      <c r="R63" s="150"/>
      <c r="S63" s="150"/>
      <c r="T63" s="150"/>
      <c r="U63" s="150"/>
    </row>
    <row r="66" spans="1:21">
      <c r="A66" s="676" t="s">
        <v>8</v>
      </c>
      <c r="B66" s="677"/>
      <c r="C66" s="677"/>
      <c r="D66" s="677"/>
      <c r="E66" s="677"/>
      <c r="F66" s="677"/>
      <c r="G66" s="677"/>
      <c r="H66" s="677"/>
      <c r="I66" s="677"/>
      <c r="J66" s="677"/>
      <c r="K66" s="677"/>
      <c r="L66" s="677"/>
      <c r="M66" s="677"/>
      <c r="N66" s="677"/>
      <c r="O66" s="677"/>
      <c r="P66" s="677"/>
      <c r="Q66" s="677"/>
      <c r="R66" s="677"/>
      <c r="S66" s="677"/>
      <c r="T66" s="677"/>
      <c r="U66" s="678"/>
    </row>
    <row r="67" spans="1:21" ht="15.75">
      <c r="A67" s="679" t="s">
        <v>29</v>
      </c>
      <c r="B67" s="680"/>
      <c r="C67" s="680"/>
      <c r="D67" s="680"/>
      <c r="E67" s="680"/>
      <c r="F67" s="680"/>
      <c r="G67" s="680"/>
      <c r="H67" s="680"/>
      <c r="I67" s="680"/>
      <c r="J67" s="680"/>
      <c r="K67" s="680"/>
      <c r="L67" s="680"/>
      <c r="M67" s="680"/>
      <c r="N67" s="680"/>
      <c r="O67" s="680"/>
      <c r="P67" s="680"/>
      <c r="Q67" s="680"/>
      <c r="R67" s="680"/>
      <c r="S67" s="680"/>
      <c r="T67" s="680"/>
      <c r="U67" s="681"/>
    </row>
    <row r="68" spans="1:21" ht="15.75">
      <c r="A68" s="682" t="s">
        <v>451</v>
      </c>
      <c r="B68" s="683"/>
      <c r="C68" s="684"/>
      <c r="D68" s="684"/>
      <c r="E68" s="684"/>
      <c r="F68" s="684"/>
      <c r="G68" s="684"/>
      <c r="H68" s="684"/>
      <c r="I68" s="684"/>
      <c r="J68" s="684"/>
      <c r="K68" s="684"/>
      <c r="L68" s="684"/>
      <c r="M68" s="684"/>
      <c r="N68" s="684"/>
      <c r="O68" s="684"/>
      <c r="P68" s="684"/>
      <c r="Q68" s="684"/>
      <c r="R68" s="684"/>
      <c r="S68" s="684"/>
      <c r="T68" s="684"/>
      <c r="U68" s="685"/>
    </row>
    <row r="69" spans="1:21" ht="15.75">
      <c r="A69" s="686" t="s">
        <v>218</v>
      </c>
      <c r="B69" s="687"/>
      <c r="C69" s="687"/>
      <c r="D69" s="687"/>
      <c r="E69" s="687"/>
      <c r="F69" s="687"/>
      <c r="G69" s="687"/>
      <c r="H69" s="687"/>
      <c r="I69" s="687"/>
      <c r="J69" s="687"/>
      <c r="K69" s="687"/>
      <c r="L69" s="687"/>
      <c r="M69" s="687"/>
      <c r="N69" s="687"/>
      <c r="O69" s="687"/>
      <c r="P69" s="687"/>
      <c r="Q69" s="687"/>
      <c r="R69" s="687"/>
      <c r="S69" s="687"/>
      <c r="T69" s="687"/>
      <c r="U69" s="688"/>
    </row>
    <row r="70" spans="1:21" ht="52.5" customHeight="1">
      <c r="A70" s="689" t="s">
        <v>459</v>
      </c>
      <c r="B70" s="690"/>
      <c r="C70" s="691"/>
      <c r="D70" s="691"/>
      <c r="E70" s="691"/>
      <c r="F70" s="691"/>
      <c r="G70" s="691"/>
      <c r="H70" s="691"/>
      <c r="I70" s="691"/>
      <c r="J70" s="691"/>
      <c r="K70" s="691"/>
      <c r="L70" s="691"/>
      <c r="M70" s="691"/>
      <c r="N70" s="691"/>
      <c r="O70" s="691"/>
      <c r="P70" s="691"/>
      <c r="Q70" s="691"/>
      <c r="R70" s="691"/>
      <c r="S70" s="691"/>
      <c r="T70" s="691"/>
      <c r="U70" s="692"/>
    </row>
    <row r="71" spans="1:21" ht="15.75">
      <c r="A71" s="693" t="s">
        <v>219</v>
      </c>
      <c r="B71" s="694"/>
      <c r="C71" s="695"/>
      <c r="D71" s="695"/>
      <c r="E71" s="695"/>
      <c r="F71" s="695"/>
      <c r="G71" s="695"/>
      <c r="H71" s="695"/>
      <c r="I71" s="695"/>
      <c r="J71" s="695"/>
      <c r="K71" s="695"/>
      <c r="L71" s="695"/>
      <c r="M71" s="695"/>
      <c r="N71" s="695"/>
      <c r="O71" s="695"/>
      <c r="P71" s="695"/>
      <c r="Q71" s="695"/>
      <c r="R71" s="695"/>
      <c r="S71" s="695"/>
      <c r="T71" s="695"/>
      <c r="U71" s="696"/>
    </row>
    <row r="72" spans="1:21" ht="100.5" customHeight="1">
      <c r="A72" s="62" t="s">
        <v>0</v>
      </c>
      <c r="B72" s="144" t="s">
        <v>15</v>
      </c>
      <c r="C72" s="700" t="s">
        <v>13</v>
      </c>
      <c r="D72" s="701"/>
      <c r="E72" s="697" t="s">
        <v>1</v>
      </c>
      <c r="F72" s="699"/>
      <c r="G72" s="697" t="s">
        <v>7</v>
      </c>
      <c r="H72" s="698"/>
      <c r="I72" s="697" t="s">
        <v>280</v>
      </c>
      <c r="J72" s="697"/>
      <c r="K72" s="697" t="s">
        <v>4</v>
      </c>
      <c r="L72" s="697"/>
      <c r="M72" s="697" t="s">
        <v>281</v>
      </c>
      <c r="N72" s="697"/>
      <c r="O72" s="697" t="s">
        <v>5</v>
      </c>
      <c r="P72" s="697"/>
      <c r="Q72" s="697" t="s">
        <v>282</v>
      </c>
      <c r="R72" s="697"/>
      <c r="S72" s="697" t="s">
        <v>279</v>
      </c>
      <c r="T72" s="697"/>
      <c r="U72" s="1"/>
    </row>
    <row r="73" spans="1:21" ht="138" customHeight="1">
      <c r="A73" s="63"/>
      <c r="B73" s="64"/>
      <c r="C73" s="65" t="s">
        <v>14</v>
      </c>
      <c r="D73" s="65" t="s">
        <v>2</v>
      </c>
      <c r="E73" s="65" t="s">
        <v>3</v>
      </c>
      <c r="F73" s="65" t="s">
        <v>2</v>
      </c>
      <c r="G73" s="65" t="s">
        <v>3</v>
      </c>
      <c r="H73" s="65" t="s">
        <v>2</v>
      </c>
      <c r="I73" s="65" t="s">
        <v>3</v>
      </c>
      <c r="J73" s="65" t="s">
        <v>2</v>
      </c>
      <c r="K73" s="65" t="s">
        <v>3</v>
      </c>
      <c r="L73" s="65" t="s">
        <v>2</v>
      </c>
      <c r="M73" s="65" t="s">
        <v>3</v>
      </c>
      <c r="N73" s="65" t="s">
        <v>2</v>
      </c>
      <c r="O73" s="65" t="s">
        <v>3</v>
      </c>
      <c r="P73" s="65" t="s">
        <v>2</v>
      </c>
      <c r="Q73" s="65" t="s">
        <v>3</v>
      </c>
      <c r="R73" s="65" t="s">
        <v>2</v>
      </c>
      <c r="S73" s="65" t="s">
        <v>3</v>
      </c>
      <c r="T73" s="65" t="s">
        <v>2</v>
      </c>
      <c r="U73" s="150"/>
    </row>
    <row r="74" spans="1:21" ht="15.75">
      <c r="A74" s="704">
        <v>1</v>
      </c>
      <c r="B74" s="66" t="s">
        <v>10</v>
      </c>
      <c r="C74" s="144">
        <v>10</v>
      </c>
      <c r="D74" s="144">
        <v>5</v>
      </c>
      <c r="E74" s="144">
        <v>108</v>
      </c>
      <c r="F74" s="144">
        <v>22</v>
      </c>
      <c r="G74" s="144">
        <v>10.8</v>
      </c>
      <c r="H74" s="144">
        <v>4.4000000000000004</v>
      </c>
      <c r="I74" s="144"/>
      <c r="J74" s="144"/>
      <c r="K74" s="144">
        <v>10</v>
      </c>
      <c r="L74" s="144">
        <v>9</v>
      </c>
      <c r="M74" s="144"/>
      <c r="N74" s="144"/>
      <c r="O74" s="144">
        <v>61.5</v>
      </c>
      <c r="P74" s="144">
        <v>47.3</v>
      </c>
      <c r="Q74" s="144"/>
      <c r="R74" s="144"/>
      <c r="S74" s="144">
        <v>52.7</v>
      </c>
      <c r="T74" s="144">
        <v>40</v>
      </c>
      <c r="U74" s="150"/>
    </row>
    <row r="75" spans="1:21" ht="15.75">
      <c r="A75" s="705"/>
      <c r="B75" s="104" t="s">
        <v>9</v>
      </c>
      <c r="C75" s="144"/>
      <c r="D75" s="144">
        <v>10</v>
      </c>
      <c r="E75" s="144"/>
      <c r="F75" s="144">
        <v>4</v>
      </c>
      <c r="G75" s="144"/>
      <c r="H75" s="144">
        <v>0.4</v>
      </c>
      <c r="I75" s="144"/>
      <c r="J75" s="144"/>
      <c r="K75" s="144"/>
      <c r="L75" s="144">
        <v>1</v>
      </c>
      <c r="M75" s="144"/>
      <c r="N75" s="144"/>
      <c r="O75" s="144"/>
      <c r="P75" s="144">
        <v>49</v>
      </c>
      <c r="Q75" s="144"/>
      <c r="R75" s="144"/>
      <c r="S75" s="144"/>
      <c r="T75" s="144">
        <v>49</v>
      </c>
      <c r="U75" s="150"/>
    </row>
    <row r="76" spans="1:21" ht="15.75">
      <c r="A76" s="705"/>
      <c r="B76" s="105" t="s">
        <v>11</v>
      </c>
      <c r="C76" s="144"/>
      <c r="D76" s="144">
        <v>10</v>
      </c>
      <c r="E76" s="144"/>
      <c r="F76" s="144">
        <v>24</v>
      </c>
      <c r="G76" s="144"/>
      <c r="H76" s="144">
        <v>2.4</v>
      </c>
      <c r="I76" s="144"/>
      <c r="J76" s="144"/>
      <c r="K76" s="144"/>
      <c r="L76" s="144">
        <v>22</v>
      </c>
      <c r="M76" s="144"/>
      <c r="N76" s="144"/>
      <c r="O76" s="144"/>
      <c r="P76" s="144">
        <v>71.5</v>
      </c>
      <c r="Q76" s="144"/>
      <c r="R76" s="144"/>
      <c r="S76" s="144"/>
      <c r="T76" s="144">
        <v>46</v>
      </c>
      <c r="U76" s="150"/>
    </row>
    <row r="77" spans="1:21" ht="15.75">
      <c r="A77" s="706"/>
      <c r="B77" s="66" t="s">
        <v>12</v>
      </c>
      <c r="C77" s="144">
        <v>10</v>
      </c>
      <c r="D77" s="144">
        <v>25</v>
      </c>
      <c r="E77" s="144">
        <v>108</v>
      </c>
      <c r="F77" s="144">
        <v>50</v>
      </c>
      <c r="G77" s="144"/>
      <c r="H77" s="144"/>
      <c r="I77" s="144"/>
      <c r="J77" s="144"/>
      <c r="K77" s="144">
        <v>10</v>
      </c>
      <c r="L77" s="144">
        <v>30</v>
      </c>
      <c r="M77" s="144"/>
      <c r="N77" s="144"/>
      <c r="O77" s="144"/>
      <c r="P77" s="144"/>
      <c r="Q77" s="144"/>
      <c r="R77" s="144"/>
      <c r="S77" s="144"/>
      <c r="T77" s="144"/>
      <c r="U77" s="150"/>
    </row>
    <row r="78" spans="1:21">
      <c r="A78" s="150"/>
      <c r="B78" s="150"/>
      <c r="C78" s="150"/>
      <c r="D78" s="150"/>
      <c r="E78" s="150"/>
      <c r="F78" s="150"/>
      <c r="G78" s="150"/>
      <c r="H78" s="150"/>
      <c r="I78" s="150"/>
      <c r="J78" s="150"/>
      <c r="K78" s="150"/>
      <c r="L78" s="150"/>
      <c r="M78" s="150"/>
      <c r="N78" s="150"/>
      <c r="O78" s="150"/>
      <c r="P78" s="150"/>
      <c r="Q78" s="150"/>
      <c r="R78" s="150"/>
      <c r="S78" s="150"/>
      <c r="T78" s="150"/>
      <c r="U78" s="150"/>
    </row>
    <row r="79" spans="1:21" ht="15.75">
      <c r="A79" s="702" t="s">
        <v>452</v>
      </c>
      <c r="B79" s="702"/>
      <c r="C79" s="703"/>
      <c r="D79" s="703"/>
      <c r="E79" s="703"/>
      <c r="F79" s="703"/>
      <c r="G79" s="703"/>
      <c r="H79" s="703"/>
      <c r="I79" s="703"/>
      <c r="J79" s="703"/>
      <c r="K79" s="703"/>
      <c r="L79" s="703"/>
      <c r="M79" s="703"/>
      <c r="N79" s="703"/>
      <c r="O79" s="703"/>
      <c r="P79" s="703"/>
      <c r="Q79" s="703"/>
      <c r="R79" s="703"/>
      <c r="S79" s="703"/>
      <c r="T79" s="703"/>
      <c r="U79" s="703"/>
    </row>
    <row r="80" spans="1:21" ht="15.75">
      <c r="A80" s="67"/>
      <c r="B80" s="687" t="s">
        <v>453</v>
      </c>
      <c r="C80" s="687"/>
      <c r="D80" s="687"/>
      <c r="E80" s="687"/>
      <c r="F80" s="687"/>
      <c r="G80" s="687"/>
      <c r="H80" s="687"/>
      <c r="I80" s="687"/>
      <c r="J80" s="687"/>
      <c r="K80" s="687"/>
      <c r="L80" s="687"/>
      <c r="M80" s="687"/>
      <c r="N80" s="687"/>
      <c r="O80" s="103"/>
      <c r="P80" s="103"/>
      <c r="Q80" s="103"/>
      <c r="R80" s="103"/>
      <c r="S80" s="103"/>
      <c r="T80" s="103"/>
      <c r="U80" s="103"/>
    </row>
    <row r="86" spans="1:21" hidden="1"/>
    <row r="87" spans="1:21" hidden="1"/>
    <row r="88" spans="1:21" hidden="1"/>
    <row r="89" spans="1:21" hidden="1"/>
    <row r="90" spans="1:21">
      <c r="A90" s="676" t="s">
        <v>8</v>
      </c>
      <c r="B90" s="677"/>
      <c r="C90" s="677"/>
      <c r="D90" s="677"/>
      <c r="E90" s="677"/>
      <c r="F90" s="677"/>
      <c r="G90" s="677"/>
      <c r="H90" s="677"/>
      <c r="I90" s="677"/>
      <c r="J90" s="677"/>
      <c r="K90" s="677"/>
      <c r="L90" s="677"/>
      <c r="M90" s="677"/>
      <c r="N90" s="677"/>
      <c r="O90" s="677"/>
      <c r="P90" s="677"/>
      <c r="Q90" s="677"/>
      <c r="R90" s="677"/>
      <c r="S90" s="677"/>
      <c r="T90" s="677"/>
      <c r="U90" s="678"/>
    </row>
    <row r="91" spans="1:21" ht="15.75">
      <c r="A91" s="679" t="s">
        <v>29</v>
      </c>
      <c r="B91" s="680"/>
      <c r="C91" s="680"/>
      <c r="D91" s="680"/>
      <c r="E91" s="680"/>
      <c r="F91" s="680"/>
      <c r="G91" s="680"/>
      <c r="H91" s="680"/>
      <c r="I91" s="680"/>
      <c r="J91" s="680"/>
      <c r="K91" s="680"/>
      <c r="L91" s="680"/>
      <c r="M91" s="680"/>
      <c r="N91" s="680"/>
      <c r="O91" s="680"/>
      <c r="P91" s="680"/>
      <c r="Q91" s="680"/>
      <c r="R91" s="680"/>
      <c r="S91" s="680"/>
      <c r="T91" s="680"/>
      <c r="U91" s="681"/>
    </row>
    <row r="92" spans="1:21" ht="15.75">
      <c r="A92" s="682" t="s">
        <v>451</v>
      </c>
      <c r="B92" s="683"/>
      <c r="C92" s="684"/>
      <c r="D92" s="684"/>
      <c r="E92" s="684"/>
      <c r="F92" s="684"/>
      <c r="G92" s="684"/>
      <c r="H92" s="684"/>
      <c r="I92" s="684"/>
      <c r="J92" s="684"/>
      <c r="K92" s="684"/>
      <c r="L92" s="684"/>
      <c r="M92" s="684"/>
      <c r="N92" s="684"/>
      <c r="O92" s="684"/>
      <c r="P92" s="684"/>
      <c r="Q92" s="684"/>
      <c r="R92" s="684"/>
      <c r="S92" s="684"/>
      <c r="T92" s="684"/>
      <c r="U92" s="685"/>
    </row>
    <row r="93" spans="1:21" ht="15.75">
      <c r="A93" s="686" t="s">
        <v>218</v>
      </c>
      <c r="B93" s="687"/>
      <c r="C93" s="687"/>
      <c r="D93" s="687"/>
      <c r="E93" s="687"/>
      <c r="F93" s="687"/>
      <c r="G93" s="687"/>
      <c r="H93" s="687"/>
      <c r="I93" s="687"/>
      <c r="J93" s="687"/>
      <c r="K93" s="687"/>
      <c r="L93" s="687"/>
      <c r="M93" s="687"/>
      <c r="N93" s="687"/>
      <c r="O93" s="687"/>
      <c r="P93" s="687"/>
      <c r="Q93" s="687"/>
      <c r="R93" s="687"/>
      <c r="S93" s="687"/>
      <c r="T93" s="687"/>
      <c r="U93" s="688"/>
    </row>
    <row r="94" spans="1:21" ht="50.25" customHeight="1">
      <c r="A94" s="689" t="s">
        <v>461</v>
      </c>
      <c r="B94" s="690"/>
      <c r="C94" s="691"/>
      <c r="D94" s="691"/>
      <c r="E94" s="691"/>
      <c r="F94" s="691"/>
      <c r="G94" s="691"/>
      <c r="H94" s="691"/>
      <c r="I94" s="691"/>
      <c r="J94" s="691"/>
      <c r="K94" s="691"/>
      <c r="L94" s="691"/>
      <c r="M94" s="691"/>
      <c r="N94" s="691"/>
      <c r="O94" s="691"/>
      <c r="P94" s="691"/>
      <c r="Q94" s="691"/>
      <c r="R94" s="691"/>
      <c r="S94" s="691"/>
      <c r="T94" s="691"/>
      <c r="U94" s="692"/>
    </row>
    <row r="95" spans="1:21" ht="15.75">
      <c r="A95" s="693" t="s">
        <v>219</v>
      </c>
      <c r="B95" s="694"/>
      <c r="C95" s="695"/>
      <c r="D95" s="695"/>
      <c r="E95" s="695"/>
      <c r="F95" s="695"/>
      <c r="G95" s="695"/>
      <c r="H95" s="695"/>
      <c r="I95" s="695"/>
      <c r="J95" s="695"/>
      <c r="K95" s="695"/>
      <c r="L95" s="695"/>
      <c r="M95" s="695"/>
      <c r="N95" s="695"/>
      <c r="O95" s="695"/>
      <c r="P95" s="695"/>
      <c r="Q95" s="695"/>
      <c r="R95" s="695"/>
      <c r="S95" s="695"/>
      <c r="T95" s="695"/>
      <c r="U95" s="696"/>
    </row>
    <row r="96" spans="1:21" ht="105.75" customHeight="1">
      <c r="A96" s="62" t="s">
        <v>0</v>
      </c>
      <c r="B96" s="144" t="s">
        <v>15</v>
      </c>
      <c r="C96" s="700" t="s">
        <v>13</v>
      </c>
      <c r="D96" s="701"/>
      <c r="E96" s="697" t="s">
        <v>1</v>
      </c>
      <c r="F96" s="699"/>
      <c r="G96" s="697" t="s">
        <v>7</v>
      </c>
      <c r="H96" s="698"/>
      <c r="I96" s="697" t="s">
        <v>280</v>
      </c>
      <c r="J96" s="697"/>
      <c r="K96" s="697" t="s">
        <v>4</v>
      </c>
      <c r="L96" s="697"/>
      <c r="M96" s="697" t="s">
        <v>281</v>
      </c>
      <c r="N96" s="697"/>
      <c r="O96" s="697" t="s">
        <v>5</v>
      </c>
      <c r="P96" s="697"/>
      <c r="Q96" s="697" t="s">
        <v>282</v>
      </c>
      <c r="R96" s="697"/>
      <c r="S96" s="697" t="s">
        <v>279</v>
      </c>
      <c r="T96" s="697"/>
      <c r="U96" s="1"/>
    </row>
    <row r="97" spans="1:21" ht="129" customHeight="1">
      <c r="A97" s="63"/>
      <c r="B97" s="64"/>
      <c r="C97" s="65" t="s">
        <v>14</v>
      </c>
      <c r="D97" s="65" t="s">
        <v>2</v>
      </c>
      <c r="E97" s="65" t="s">
        <v>3</v>
      </c>
      <c r="F97" s="65" t="s">
        <v>2</v>
      </c>
      <c r="G97" s="65" t="s">
        <v>3</v>
      </c>
      <c r="H97" s="65" t="s">
        <v>2</v>
      </c>
      <c r="I97" s="65" t="s">
        <v>3</v>
      </c>
      <c r="J97" s="65" t="s">
        <v>2</v>
      </c>
      <c r="K97" s="65" t="s">
        <v>3</v>
      </c>
      <c r="L97" s="65" t="s">
        <v>2</v>
      </c>
      <c r="M97" s="65" t="s">
        <v>3</v>
      </c>
      <c r="N97" s="65" t="s">
        <v>2</v>
      </c>
      <c r="O97" s="65" t="s">
        <v>3</v>
      </c>
      <c r="P97" s="65" t="s">
        <v>2</v>
      </c>
      <c r="Q97" s="65" t="s">
        <v>3</v>
      </c>
      <c r="R97" s="65" t="s">
        <v>2</v>
      </c>
      <c r="S97" s="65" t="s">
        <v>3</v>
      </c>
      <c r="T97" s="65" t="s">
        <v>2</v>
      </c>
      <c r="U97" s="150"/>
    </row>
    <row r="98" spans="1:21" ht="15.75">
      <c r="A98" s="704">
        <v>1</v>
      </c>
      <c r="B98" s="66" t="s">
        <v>10</v>
      </c>
      <c r="C98" s="144">
        <v>10</v>
      </c>
      <c r="D98" s="144">
        <v>5</v>
      </c>
      <c r="E98" s="144">
        <v>34</v>
      </c>
      <c r="F98" s="144">
        <v>9</v>
      </c>
      <c r="G98" s="144">
        <v>3.4</v>
      </c>
      <c r="H98" s="144">
        <v>1.8</v>
      </c>
      <c r="I98" s="144">
        <v>1</v>
      </c>
      <c r="J98" s="144"/>
      <c r="K98" s="144">
        <v>9</v>
      </c>
      <c r="L98" s="144"/>
      <c r="M98" s="144">
        <v>51</v>
      </c>
      <c r="N98" s="144"/>
      <c r="O98" s="144">
        <v>54.8</v>
      </c>
      <c r="P98" s="144"/>
      <c r="Q98" s="144">
        <v>51</v>
      </c>
      <c r="R98" s="144"/>
      <c r="S98" s="144">
        <v>42.7</v>
      </c>
      <c r="T98" s="144"/>
      <c r="U98" s="150"/>
    </row>
    <row r="99" spans="1:21" ht="15.75">
      <c r="A99" s="705"/>
      <c r="B99" s="104" t="s">
        <v>9</v>
      </c>
      <c r="C99" s="144"/>
      <c r="D99" s="144">
        <v>10</v>
      </c>
      <c r="E99" s="144"/>
      <c r="F99" s="144"/>
      <c r="G99" s="144"/>
      <c r="H99" s="144"/>
      <c r="I99" s="144"/>
      <c r="J99" s="144"/>
      <c r="K99" s="144"/>
      <c r="L99" s="144"/>
      <c r="M99" s="144"/>
      <c r="N99" s="144"/>
      <c r="O99" s="144"/>
      <c r="P99" s="144"/>
      <c r="Q99" s="144"/>
      <c r="R99" s="144"/>
      <c r="S99" s="144"/>
      <c r="T99" s="144"/>
      <c r="U99" s="150"/>
    </row>
    <row r="100" spans="1:21" ht="15.75">
      <c r="A100" s="705"/>
      <c r="B100" s="105" t="s">
        <v>11</v>
      </c>
      <c r="C100" s="144"/>
      <c r="D100" s="144">
        <v>5</v>
      </c>
      <c r="E100" s="144"/>
      <c r="F100" s="144">
        <v>2</v>
      </c>
      <c r="G100" s="144"/>
      <c r="H100" s="144">
        <v>0.4</v>
      </c>
      <c r="I100" s="144"/>
      <c r="J100" s="144"/>
      <c r="K100" s="144"/>
      <c r="L100" s="144">
        <v>2</v>
      </c>
      <c r="M100" s="144"/>
      <c r="N100" s="144"/>
      <c r="O100" s="144"/>
      <c r="P100" s="144">
        <v>59.2</v>
      </c>
      <c r="Q100" s="144"/>
      <c r="R100" s="144"/>
      <c r="S100" s="144"/>
      <c r="T100" s="144">
        <v>48.7</v>
      </c>
      <c r="U100" s="150"/>
    </row>
    <row r="101" spans="1:21" ht="15.75">
      <c r="A101" s="706"/>
      <c r="B101" s="66" t="s">
        <v>12</v>
      </c>
      <c r="C101" s="144">
        <v>10</v>
      </c>
      <c r="D101" s="144">
        <v>20</v>
      </c>
      <c r="E101" s="144">
        <v>34</v>
      </c>
      <c r="F101" s="144">
        <v>11</v>
      </c>
      <c r="G101" s="144"/>
      <c r="H101" s="144"/>
      <c r="I101" s="144">
        <v>1</v>
      </c>
      <c r="J101" s="144"/>
      <c r="K101" s="144">
        <v>9</v>
      </c>
      <c r="L101" s="144">
        <v>2</v>
      </c>
      <c r="M101" s="144">
        <v>51</v>
      </c>
      <c r="N101" s="144"/>
      <c r="O101" s="144"/>
      <c r="P101" s="144"/>
      <c r="Q101" s="144">
        <v>51</v>
      </c>
      <c r="R101" s="144"/>
      <c r="S101" s="144"/>
      <c r="T101" s="144"/>
      <c r="U101" s="150"/>
    </row>
    <row r="102" spans="1:21">
      <c r="A102" s="150"/>
      <c r="B102" s="150"/>
      <c r="C102" s="150"/>
      <c r="D102" s="150"/>
      <c r="E102" s="150"/>
      <c r="F102" s="150"/>
      <c r="G102" s="150"/>
      <c r="H102" s="150"/>
      <c r="I102" s="150"/>
      <c r="J102" s="150"/>
      <c r="K102" s="150"/>
      <c r="L102" s="150"/>
      <c r="M102" s="150"/>
      <c r="N102" s="150"/>
      <c r="O102" s="150"/>
      <c r="P102" s="150"/>
      <c r="Q102" s="150"/>
      <c r="R102" s="150"/>
      <c r="S102" s="150"/>
      <c r="T102" s="150"/>
      <c r="U102" s="150"/>
    </row>
    <row r="103" spans="1:21" ht="15.75">
      <c r="A103" s="702" t="s">
        <v>460</v>
      </c>
      <c r="B103" s="702"/>
      <c r="C103" s="703"/>
      <c r="D103" s="703"/>
      <c r="E103" s="703"/>
      <c r="F103" s="703"/>
      <c r="G103" s="703"/>
      <c r="H103" s="703"/>
      <c r="I103" s="703"/>
      <c r="J103" s="703"/>
      <c r="K103" s="703"/>
      <c r="L103" s="703"/>
      <c r="M103" s="703"/>
      <c r="N103" s="703"/>
      <c r="O103" s="703"/>
      <c r="P103" s="703"/>
      <c r="Q103" s="703"/>
      <c r="R103" s="703"/>
      <c r="S103" s="703"/>
      <c r="T103" s="703"/>
      <c r="U103" s="703"/>
    </row>
    <row r="104" spans="1:21" ht="15.75">
      <c r="A104" s="67"/>
      <c r="B104" s="687" t="s">
        <v>453</v>
      </c>
      <c r="C104" s="687"/>
      <c r="D104" s="687"/>
      <c r="E104" s="687"/>
      <c r="F104" s="687"/>
      <c r="G104" s="687"/>
      <c r="H104" s="687"/>
      <c r="I104" s="687"/>
      <c r="J104" s="687"/>
      <c r="K104" s="687"/>
      <c r="L104" s="687"/>
      <c r="M104" s="687"/>
      <c r="N104" s="687"/>
      <c r="O104" s="103"/>
      <c r="P104" s="103"/>
      <c r="Q104" s="103"/>
      <c r="R104" s="103"/>
      <c r="S104" s="103"/>
      <c r="T104" s="103"/>
      <c r="U104" s="103"/>
    </row>
    <row r="105" spans="1:21">
      <c r="A105" s="150"/>
      <c r="B105" s="150"/>
      <c r="C105" s="150"/>
      <c r="D105" s="150"/>
      <c r="E105" s="150"/>
      <c r="F105" s="150"/>
      <c r="G105" s="150"/>
      <c r="H105" s="150"/>
      <c r="I105" s="150"/>
      <c r="J105" s="150"/>
      <c r="K105" s="150"/>
      <c r="L105" s="150"/>
      <c r="M105" s="150"/>
      <c r="N105" s="150"/>
      <c r="O105" s="150"/>
      <c r="P105" s="150"/>
      <c r="Q105" s="150"/>
      <c r="R105" s="150"/>
      <c r="S105" s="150"/>
      <c r="T105" s="150"/>
      <c r="U105" s="150"/>
    </row>
    <row r="110" spans="1:21" hidden="1"/>
    <row r="111" spans="1:21" hidden="1"/>
    <row r="112" spans="1:21" hidden="1"/>
    <row r="113" spans="1:21" hidden="1"/>
    <row r="114" spans="1:21" hidden="1"/>
    <row r="115" spans="1:21">
      <c r="A115" s="676" t="s">
        <v>8</v>
      </c>
      <c r="B115" s="677"/>
      <c r="C115" s="677"/>
      <c r="D115" s="677"/>
      <c r="E115" s="677"/>
      <c r="F115" s="677"/>
      <c r="G115" s="677"/>
      <c r="H115" s="677"/>
      <c r="I115" s="677"/>
      <c r="J115" s="677"/>
      <c r="K115" s="677"/>
      <c r="L115" s="677"/>
      <c r="M115" s="677"/>
      <c r="N115" s="677"/>
      <c r="O115" s="677"/>
      <c r="P115" s="677"/>
      <c r="Q115" s="677"/>
      <c r="R115" s="677"/>
      <c r="S115" s="677"/>
      <c r="T115" s="677"/>
      <c r="U115" s="678"/>
    </row>
    <row r="116" spans="1:21" ht="15.75">
      <c r="A116" s="679" t="s">
        <v>29</v>
      </c>
      <c r="B116" s="680"/>
      <c r="C116" s="680"/>
      <c r="D116" s="680"/>
      <c r="E116" s="680"/>
      <c r="F116" s="680"/>
      <c r="G116" s="680"/>
      <c r="H116" s="680"/>
      <c r="I116" s="680"/>
      <c r="J116" s="680"/>
      <c r="K116" s="680"/>
      <c r="L116" s="680"/>
      <c r="M116" s="680"/>
      <c r="N116" s="680"/>
      <c r="O116" s="680"/>
      <c r="P116" s="680"/>
      <c r="Q116" s="680"/>
      <c r="R116" s="680"/>
      <c r="S116" s="680"/>
      <c r="T116" s="680"/>
      <c r="U116" s="681"/>
    </row>
    <row r="117" spans="1:21" ht="15.75">
      <c r="A117" s="682" t="s">
        <v>451</v>
      </c>
      <c r="B117" s="683"/>
      <c r="C117" s="684"/>
      <c r="D117" s="684"/>
      <c r="E117" s="684"/>
      <c r="F117" s="684"/>
      <c r="G117" s="684"/>
      <c r="H117" s="684"/>
      <c r="I117" s="684"/>
      <c r="J117" s="684"/>
      <c r="K117" s="684"/>
      <c r="L117" s="684"/>
      <c r="M117" s="684"/>
      <c r="N117" s="684"/>
      <c r="O117" s="684"/>
      <c r="P117" s="684"/>
      <c r="Q117" s="684"/>
      <c r="R117" s="684"/>
      <c r="S117" s="684"/>
      <c r="T117" s="684"/>
      <c r="U117" s="685"/>
    </row>
    <row r="118" spans="1:21" ht="15.75">
      <c r="A118" s="686" t="s">
        <v>218</v>
      </c>
      <c r="B118" s="687"/>
      <c r="C118" s="687"/>
      <c r="D118" s="687"/>
      <c r="E118" s="687"/>
      <c r="F118" s="687"/>
      <c r="G118" s="687"/>
      <c r="H118" s="687"/>
      <c r="I118" s="687"/>
      <c r="J118" s="687"/>
      <c r="K118" s="687"/>
      <c r="L118" s="687"/>
      <c r="M118" s="687"/>
      <c r="N118" s="687"/>
      <c r="O118" s="687"/>
      <c r="P118" s="687"/>
      <c r="Q118" s="687"/>
      <c r="R118" s="687"/>
      <c r="S118" s="687"/>
      <c r="T118" s="687"/>
      <c r="U118" s="688"/>
    </row>
    <row r="119" spans="1:21" ht="55.5" customHeight="1">
      <c r="A119" s="689" t="s">
        <v>463</v>
      </c>
      <c r="B119" s="690"/>
      <c r="C119" s="691"/>
      <c r="D119" s="691"/>
      <c r="E119" s="691"/>
      <c r="F119" s="691"/>
      <c r="G119" s="691"/>
      <c r="H119" s="691"/>
      <c r="I119" s="691"/>
      <c r="J119" s="691"/>
      <c r="K119" s="691"/>
      <c r="L119" s="691"/>
      <c r="M119" s="691"/>
      <c r="N119" s="691"/>
      <c r="O119" s="691"/>
      <c r="P119" s="691"/>
      <c r="Q119" s="691"/>
      <c r="R119" s="691"/>
      <c r="S119" s="691"/>
      <c r="T119" s="691"/>
      <c r="U119" s="692"/>
    </row>
    <row r="120" spans="1:21" ht="15.75">
      <c r="A120" s="693" t="s">
        <v>219</v>
      </c>
      <c r="B120" s="694"/>
      <c r="C120" s="695"/>
      <c r="D120" s="695"/>
      <c r="E120" s="695"/>
      <c r="F120" s="695"/>
      <c r="G120" s="695"/>
      <c r="H120" s="695"/>
      <c r="I120" s="695"/>
      <c r="J120" s="695"/>
      <c r="K120" s="695"/>
      <c r="L120" s="695"/>
      <c r="M120" s="695"/>
      <c r="N120" s="695"/>
      <c r="O120" s="695"/>
      <c r="P120" s="695"/>
      <c r="Q120" s="695"/>
      <c r="R120" s="695"/>
      <c r="S120" s="695"/>
      <c r="T120" s="695"/>
      <c r="U120" s="696"/>
    </row>
    <row r="121" spans="1:21" ht="104.25" customHeight="1">
      <c r="A121" s="62" t="s">
        <v>0</v>
      </c>
      <c r="B121" s="144" t="s">
        <v>15</v>
      </c>
      <c r="C121" s="700" t="s">
        <v>13</v>
      </c>
      <c r="D121" s="701"/>
      <c r="E121" s="697" t="s">
        <v>1</v>
      </c>
      <c r="F121" s="699"/>
      <c r="G121" s="697" t="s">
        <v>7</v>
      </c>
      <c r="H121" s="698"/>
      <c r="I121" s="697" t="s">
        <v>280</v>
      </c>
      <c r="J121" s="697"/>
      <c r="K121" s="697" t="s">
        <v>4</v>
      </c>
      <c r="L121" s="697"/>
      <c r="M121" s="697" t="s">
        <v>281</v>
      </c>
      <c r="N121" s="697"/>
      <c r="O121" s="697" t="s">
        <v>5</v>
      </c>
      <c r="P121" s="697"/>
      <c r="Q121" s="697" t="s">
        <v>282</v>
      </c>
      <c r="R121" s="697"/>
      <c r="S121" s="697" t="s">
        <v>279</v>
      </c>
      <c r="T121" s="697"/>
      <c r="U121" s="1"/>
    </row>
    <row r="122" spans="1:21" ht="128.25" customHeight="1">
      <c r="A122" s="63"/>
      <c r="B122" s="64"/>
      <c r="C122" s="65" t="s">
        <v>14</v>
      </c>
      <c r="D122" s="65" t="s">
        <v>2</v>
      </c>
      <c r="E122" s="65" t="s">
        <v>3</v>
      </c>
      <c r="F122" s="65" t="s">
        <v>2</v>
      </c>
      <c r="G122" s="65" t="s">
        <v>3</v>
      </c>
      <c r="H122" s="65" t="s">
        <v>2</v>
      </c>
      <c r="I122" s="65" t="s">
        <v>3</v>
      </c>
      <c r="J122" s="65" t="s">
        <v>2</v>
      </c>
      <c r="K122" s="65" t="s">
        <v>3</v>
      </c>
      <c r="L122" s="65" t="s">
        <v>2</v>
      </c>
      <c r="M122" s="65" t="s">
        <v>3</v>
      </c>
      <c r="N122" s="65" t="s">
        <v>2</v>
      </c>
      <c r="O122" s="65" t="s">
        <v>3</v>
      </c>
      <c r="P122" s="65" t="s">
        <v>2</v>
      </c>
      <c r="Q122" s="65" t="s">
        <v>3</v>
      </c>
      <c r="R122" s="65" t="s">
        <v>2</v>
      </c>
      <c r="S122" s="65" t="s">
        <v>3</v>
      </c>
      <c r="T122" s="65" t="s">
        <v>2</v>
      </c>
      <c r="U122" s="150"/>
    </row>
    <row r="123" spans="1:21" ht="15.75">
      <c r="A123" s="704">
        <v>1</v>
      </c>
      <c r="B123" s="66" t="s">
        <v>10</v>
      </c>
      <c r="C123" s="144">
        <v>10</v>
      </c>
      <c r="D123" s="144">
        <v>5</v>
      </c>
      <c r="E123" s="144">
        <v>82</v>
      </c>
      <c r="F123" s="144">
        <v>11</v>
      </c>
      <c r="G123" s="144">
        <v>8.1999999999999993</v>
      </c>
      <c r="H123" s="144">
        <v>2.2000000000000002</v>
      </c>
      <c r="I123" s="144"/>
      <c r="J123" s="144"/>
      <c r="K123" s="144">
        <v>10</v>
      </c>
      <c r="L123" s="144">
        <v>2</v>
      </c>
      <c r="M123" s="144"/>
      <c r="N123" s="144"/>
      <c r="O123" s="144">
        <v>59.7</v>
      </c>
      <c r="P123" s="144">
        <v>45.8</v>
      </c>
      <c r="Q123" s="144"/>
      <c r="R123" s="144"/>
      <c r="S123" s="144">
        <v>52.7</v>
      </c>
      <c r="T123" s="144">
        <v>41.7</v>
      </c>
      <c r="U123" s="150"/>
    </row>
    <row r="124" spans="1:21" ht="15.75">
      <c r="A124" s="705"/>
      <c r="B124" s="104" t="s">
        <v>9</v>
      </c>
      <c r="C124" s="144"/>
      <c r="D124" s="144">
        <v>10</v>
      </c>
      <c r="E124" s="144"/>
      <c r="F124" s="144">
        <v>1</v>
      </c>
      <c r="G124" s="144"/>
      <c r="H124" s="144">
        <v>0.1</v>
      </c>
      <c r="I124" s="144"/>
      <c r="J124" s="144"/>
      <c r="K124" s="144"/>
      <c r="L124" s="144"/>
      <c r="M124" s="144"/>
      <c r="N124" s="144"/>
      <c r="O124" s="144"/>
      <c r="P124" s="144"/>
      <c r="Q124" s="144"/>
      <c r="R124" s="144"/>
      <c r="S124" s="144"/>
      <c r="T124" s="144"/>
      <c r="U124" s="150"/>
    </row>
    <row r="125" spans="1:21" ht="15.75">
      <c r="A125" s="705"/>
      <c r="B125" s="105" t="s">
        <v>11</v>
      </c>
      <c r="C125" s="144"/>
      <c r="D125" s="144"/>
      <c r="E125" s="144"/>
      <c r="F125" s="144"/>
      <c r="G125" s="144"/>
      <c r="H125" s="144"/>
      <c r="I125" s="144"/>
      <c r="J125" s="144"/>
      <c r="K125" s="144"/>
      <c r="L125" s="144"/>
      <c r="M125" s="144"/>
      <c r="N125" s="144"/>
      <c r="O125" s="144"/>
      <c r="P125" s="144"/>
      <c r="Q125" s="144"/>
      <c r="R125" s="144"/>
      <c r="S125" s="144"/>
      <c r="T125" s="144"/>
      <c r="U125" s="150"/>
    </row>
    <row r="126" spans="1:21" ht="15.75">
      <c r="A126" s="706"/>
      <c r="B126" s="66" t="s">
        <v>12</v>
      </c>
      <c r="C126" s="144">
        <v>10</v>
      </c>
      <c r="D126" s="144">
        <v>15</v>
      </c>
      <c r="E126" s="144">
        <v>82</v>
      </c>
      <c r="F126" s="144">
        <v>12</v>
      </c>
      <c r="G126" s="144"/>
      <c r="H126" s="144"/>
      <c r="I126" s="144"/>
      <c r="J126" s="144"/>
      <c r="K126" s="144">
        <v>10</v>
      </c>
      <c r="L126" s="144">
        <v>2</v>
      </c>
      <c r="M126" s="144"/>
      <c r="N126" s="144"/>
      <c r="O126" s="144"/>
      <c r="P126" s="144"/>
      <c r="Q126" s="144"/>
      <c r="R126" s="144"/>
      <c r="S126" s="144"/>
      <c r="T126" s="144"/>
      <c r="U126" s="150"/>
    </row>
    <row r="127" spans="1:21">
      <c r="A127" s="150"/>
      <c r="B127" s="150"/>
      <c r="C127" s="150"/>
      <c r="D127" s="150"/>
      <c r="E127" s="150"/>
      <c r="F127" s="150"/>
      <c r="G127" s="150"/>
      <c r="H127" s="150"/>
      <c r="I127" s="150"/>
      <c r="J127" s="150"/>
      <c r="K127" s="150"/>
      <c r="L127" s="150"/>
      <c r="M127" s="150"/>
      <c r="N127" s="150"/>
      <c r="O127" s="150"/>
      <c r="P127" s="150"/>
      <c r="Q127" s="150"/>
      <c r="R127" s="150"/>
      <c r="S127" s="150"/>
      <c r="T127" s="150"/>
      <c r="U127" s="150"/>
    </row>
    <row r="128" spans="1:21" ht="15.75">
      <c r="A128" s="702" t="s">
        <v>460</v>
      </c>
      <c r="B128" s="702"/>
      <c r="C128" s="703"/>
      <c r="D128" s="703"/>
      <c r="E128" s="703"/>
      <c r="F128" s="703"/>
      <c r="G128" s="703"/>
      <c r="H128" s="703"/>
      <c r="I128" s="703"/>
      <c r="J128" s="703"/>
      <c r="K128" s="703"/>
      <c r="L128" s="703"/>
      <c r="M128" s="703"/>
      <c r="N128" s="703"/>
      <c r="O128" s="703"/>
      <c r="P128" s="703"/>
      <c r="Q128" s="703"/>
      <c r="R128" s="703"/>
      <c r="S128" s="703"/>
      <c r="T128" s="703"/>
      <c r="U128" s="703"/>
    </row>
    <row r="129" spans="1:21" ht="15.75">
      <c r="A129" s="67"/>
      <c r="B129" s="687" t="s">
        <v>453</v>
      </c>
      <c r="C129" s="687"/>
      <c r="D129" s="687"/>
      <c r="E129" s="687"/>
      <c r="F129" s="687"/>
      <c r="G129" s="687"/>
      <c r="H129" s="687"/>
      <c r="I129" s="687"/>
      <c r="J129" s="687"/>
      <c r="K129" s="687"/>
      <c r="L129" s="687"/>
      <c r="M129" s="687"/>
      <c r="N129" s="687"/>
      <c r="O129" s="103"/>
      <c r="P129" s="103"/>
      <c r="Q129" s="103"/>
      <c r="R129" s="103"/>
      <c r="S129" s="103"/>
      <c r="T129" s="103"/>
      <c r="U129" s="103"/>
    </row>
    <row r="135" spans="1:21">
      <c r="A135" s="676" t="s">
        <v>8</v>
      </c>
      <c r="B135" s="677"/>
      <c r="C135" s="677"/>
      <c r="D135" s="677"/>
      <c r="E135" s="677"/>
      <c r="F135" s="677"/>
      <c r="G135" s="677"/>
      <c r="H135" s="677"/>
      <c r="I135" s="677"/>
      <c r="J135" s="677"/>
      <c r="K135" s="677"/>
      <c r="L135" s="677"/>
      <c r="M135" s="677"/>
      <c r="N135" s="677"/>
      <c r="O135" s="677"/>
      <c r="P135" s="677"/>
      <c r="Q135" s="677"/>
      <c r="R135" s="677"/>
      <c r="S135" s="677"/>
      <c r="T135" s="677"/>
      <c r="U135" s="678"/>
    </row>
    <row r="136" spans="1:21" ht="15.75">
      <c r="A136" s="679" t="s">
        <v>29</v>
      </c>
      <c r="B136" s="680"/>
      <c r="C136" s="680"/>
      <c r="D136" s="680"/>
      <c r="E136" s="680"/>
      <c r="F136" s="680"/>
      <c r="G136" s="680"/>
      <c r="H136" s="680"/>
      <c r="I136" s="680"/>
      <c r="J136" s="680"/>
      <c r="K136" s="680"/>
      <c r="L136" s="680"/>
      <c r="M136" s="680"/>
      <c r="N136" s="680"/>
      <c r="O136" s="680"/>
      <c r="P136" s="680"/>
      <c r="Q136" s="680"/>
      <c r="R136" s="680"/>
      <c r="S136" s="680"/>
      <c r="T136" s="680"/>
      <c r="U136" s="681"/>
    </row>
    <row r="137" spans="1:21" ht="15.75">
      <c r="A137" s="682" t="s">
        <v>451</v>
      </c>
      <c r="B137" s="683"/>
      <c r="C137" s="684"/>
      <c r="D137" s="684"/>
      <c r="E137" s="684"/>
      <c r="F137" s="684"/>
      <c r="G137" s="684"/>
      <c r="H137" s="684"/>
      <c r="I137" s="684"/>
      <c r="J137" s="684"/>
      <c r="K137" s="684"/>
      <c r="L137" s="684"/>
      <c r="M137" s="684"/>
      <c r="N137" s="684"/>
      <c r="O137" s="684"/>
      <c r="P137" s="684"/>
      <c r="Q137" s="684"/>
      <c r="R137" s="684"/>
      <c r="S137" s="684"/>
      <c r="T137" s="684"/>
      <c r="U137" s="685"/>
    </row>
    <row r="138" spans="1:21" ht="15.75">
      <c r="A138" s="686" t="s">
        <v>218</v>
      </c>
      <c r="B138" s="687"/>
      <c r="C138" s="687"/>
      <c r="D138" s="687"/>
      <c r="E138" s="687"/>
      <c r="F138" s="687"/>
      <c r="G138" s="687"/>
      <c r="H138" s="687"/>
      <c r="I138" s="687"/>
      <c r="J138" s="687"/>
      <c r="K138" s="687"/>
      <c r="L138" s="687"/>
      <c r="M138" s="687"/>
      <c r="N138" s="687"/>
      <c r="O138" s="687"/>
      <c r="P138" s="687"/>
      <c r="Q138" s="687"/>
      <c r="R138" s="687"/>
      <c r="S138" s="687"/>
      <c r="T138" s="687"/>
      <c r="U138" s="688"/>
    </row>
    <row r="139" spans="1:21" ht="52.5" customHeight="1">
      <c r="A139" s="689" t="s">
        <v>464</v>
      </c>
      <c r="B139" s="690"/>
      <c r="C139" s="691"/>
      <c r="D139" s="691"/>
      <c r="E139" s="691"/>
      <c r="F139" s="691"/>
      <c r="G139" s="691"/>
      <c r="H139" s="691"/>
      <c r="I139" s="691"/>
      <c r="J139" s="691"/>
      <c r="K139" s="691"/>
      <c r="L139" s="691"/>
      <c r="M139" s="691"/>
      <c r="N139" s="691"/>
      <c r="O139" s="691"/>
      <c r="P139" s="691"/>
      <c r="Q139" s="691"/>
      <c r="R139" s="691"/>
      <c r="S139" s="691"/>
      <c r="T139" s="691"/>
      <c r="U139" s="692"/>
    </row>
    <row r="140" spans="1:21" ht="15.75">
      <c r="A140" s="693" t="s">
        <v>219</v>
      </c>
      <c r="B140" s="694"/>
      <c r="C140" s="695"/>
      <c r="D140" s="695"/>
      <c r="E140" s="695"/>
      <c r="F140" s="695"/>
      <c r="G140" s="695"/>
      <c r="H140" s="695"/>
      <c r="I140" s="695"/>
      <c r="J140" s="695"/>
      <c r="K140" s="695"/>
      <c r="L140" s="695"/>
      <c r="M140" s="695"/>
      <c r="N140" s="695"/>
      <c r="O140" s="695"/>
      <c r="P140" s="695"/>
      <c r="Q140" s="695"/>
      <c r="R140" s="695"/>
      <c r="S140" s="695"/>
      <c r="T140" s="695"/>
      <c r="U140" s="696"/>
    </row>
    <row r="141" spans="1:21" ht="99" customHeight="1">
      <c r="A141" s="62" t="s">
        <v>0</v>
      </c>
      <c r="B141" s="144" t="s">
        <v>15</v>
      </c>
      <c r="C141" s="700" t="s">
        <v>13</v>
      </c>
      <c r="D141" s="701"/>
      <c r="E141" s="697" t="s">
        <v>1</v>
      </c>
      <c r="F141" s="699"/>
      <c r="G141" s="697" t="s">
        <v>7</v>
      </c>
      <c r="H141" s="698"/>
      <c r="I141" s="697" t="s">
        <v>280</v>
      </c>
      <c r="J141" s="697"/>
      <c r="K141" s="697" t="s">
        <v>4</v>
      </c>
      <c r="L141" s="697"/>
      <c r="M141" s="697" t="s">
        <v>281</v>
      </c>
      <c r="N141" s="697"/>
      <c r="O141" s="697" t="s">
        <v>5</v>
      </c>
      <c r="P141" s="697"/>
      <c r="Q141" s="697" t="s">
        <v>282</v>
      </c>
      <c r="R141" s="697"/>
      <c r="S141" s="697" t="s">
        <v>279</v>
      </c>
      <c r="T141" s="697"/>
      <c r="U141" s="1"/>
    </row>
    <row r="142" spans="1:21" ht="111" customHeight="1">
      <c r="A142" s="63"/>
      <c r="B142" s="64"/>
      <c r="C142" s="65" t="s">
        <v>14</v>
      </c>
      <c r="D142" s="65" t="s">
        <v>2</v>
      </c>
      <c r="E142" s="65" t="s">
        <v>3</v>
      </c>
      <c r="F142" s="65" t="s">
        <v>2</v>
      </c>
      <c r="G142" s="65" t="s">
        <v>3</v>
      </c>
      <c r="H142" s="65" t="s">
        <v>2</v>
      </c>
      <c r="I142" s="65" t="s">
        <v>3</v>
      </c>
      <c r="J142" s="65" t="s">
        <v>2</v>
      </c>
      <c r="K142" s="65" t="s">
        <v>3</v>
      </c>
      <c r="L142" s="65" t="s">
        <v>2</v>
      </c>
      <c r="M142" s="65" t="s">
        <v>3</v>
      </c>
      <c r="N142" s="65" t="s">
        <v>2</v>
      </c>
      <c r="O142" s="65" t="s">
        <v>3</v>
      </c>
      <c r="P142" s="65" t="s">
        <v>2</v>
      </c>
      <c r="Q142" s="65" t="s">
        <v>3</v>
      </c>
      <c r="R142" s="65" t="s">
        <v>2</v>
      </c>
      <c r="S142" s="65" t="s">
        <v>3</v>
      </c>
      <c r="T142" s="65" t="s">
        <v>2</v>
      </c>
      <c r="U142" s="150"/>
    </row>
    <row r="143" spans="1:21" ht="15.75">
      <c r="A143" s="704">
        <v>1</v>
      </c>
      <c r="B143" s="66" t="s">
        <v>10</v>
      </c>
      <c r="C143" s="144">
        <v>10</v>
      </c>
      <c r="D143" s="144">
        <v>5</v>
      </c>
      <c r="E143" s="144">
        <v>117</v>
      </c>
      <c r="F143" s="144">
        <v>39</v>
      </c>
      <c r="G143" s="144">
        <v>11.7</v>
      </c>
      <c r="H143" s="144">
        <v>7.8</v>
      </c>
      <c r="I143" s="144"/>
      <c r="J143" s="144"/>
      <c r="K143" s="144">
        <v>10</v>
      </c>
      <c r="L143" s="144">
        <v>15</v>
      </c>
      <c r="M143" s="144"/>
      <c r="N143" s="144"/>
      <c r="O143" s="144">
        <v>61.6</v>
      </c>
      <c r="P143" s="144">
        <v>48.4</v>
      </c>
      <c r="Q143" s="144"/>
      <c r="R143" s="144"/>
      <c r="S143" s="144">
        <v>53.7</v>
      </c>
      <c r="T143" s="144">
        <v>40.700000000000003</v>
      </c>
      <c r="U143" s="150"/>
    </row>
    <row r="144" spans="1:21" ht="15.75">
      <c r="A144" s="705"/>
      <c r="B144" s="104" t="s">
        <v>9</v>
      </c>
      <c r="C144" s="144"/>
      <c r="D144" s="144">
        <v>10</v>
      </c>
      <c r="E144" s="144"/>
      <c r="F144" s="144">
        <v>15</v>
      </c>
      <c r="G144" s="144"/>
      <c r="H144" s="144">
        <v>1.5</v>
      </c>
      <c r="I144" s="144"/>
      <c r="J144" s="144"/>
      <c r="K144" s="144"/>
      <c r="L144" s="144">
        <v>7</v>
      </c>
      <c r="M144" s="144"/>
      <c r="N144" s="144"/>
      <c r="O144" s="144"/>
      <c r="P144" s="144">
        <v>48.6</v>
      </c>
      <c r="Q144" s="144"/>
      <c r="R144" s="144"/>
      <c r="S144" s="144"/>
      <c r="T144" s="144">
        <v>41</v>
      </c>
      <c r="U144" s="150"/>
    </row>
    <row r="145" spans="1:21" ht="15.75">
      <c r="A145" s="705"/>
      <c r="B145" s="105" t="s">
        <v>11</v>
      </c>
      <c r="C145" s="144"/>
      <c r="D145" s="144">
        <v>10</v>
      </c>
      <c r="E145" s="144"/>
      <c r="F145" s="144">
        <v>31</v>
      </c>
      <c r="G145" s="144"/>
      <c r="H145" s="144">
        <v>3.1</v>
      </c>
      <c r="I145" s="144"/>
      <c r="J145" s="144"/>
      <c r="K145" s="144"/>
      <c r="L145" s="144">
        <v>22</v>
      </c>
      <c r="M145" s="144"/>
      <c r="N145" s="144"/>
      <c r="O145" s="144"/>
      <c r="P145" s="144">
        <v>52.3</v>
      </c>
      <c r="Q145" s="144"/>
      <c r="R145" s="144"/>
      <c r="S145" s="144"/>
      <c r="T145" s="144">
        <v>35.700000000000003</v>
      </c>
      <c r="U145" s="150"/>
    </row>
    <row r="146" spans="1:21" ht="15.75">
      <c r="A146" s="706"/>
      <c r="B146" s="66" t="s">
        <v>12</v>
      </c>
      <c r="C146" s="144">
        <v>10</v>
      </c>
      <c r="D146" s="144">
        <v>25</v>
      </c>
      <c r="E146" s="144">
        <v>117</v>
      </c>
      <c r="F146" s="144">
        <v>85</v>
      </c>
      <c r="G146" s="144"/>
      <c r="H146" s="144"/>
      <c r="I146" s="144"/>
      <c r="J146" s="144"/>
      <c r="K146" s="144">
        <v>10</v>
      </c>
      <c r="L146" s="144">
        <v>44</v>
      </c>
      <c r="M146" s="144"/>
      <c r="N146" s="144"/>
      <c r="O146" s="144"/>
      <c r="P146" s="144"/>
      <c r="Q146" s="144"/>
      <c r="R146" s="144"/>
      <c r="S146" s="144"/>
      <c r="T146" s="144"/>
      <c r="U146" s="150"/>
    </row>
    <row r="147" spans="1:21">
      <c r="A147" s="150"/>
      <c r="B147" s="150"/>
      <c r="C147" s="150"/>
      <c r="D147" s="150"/>
      <c r="E147" s="150"/>
      <c r="F147" s="150"/>
      <c r="G147" s="150"/>
      <c r="H147" s="150"/>
      <c r="I147" s="150"/>
      <c r="J147" s="150"/>
      <c r="K147" s="150"/>
      <c r="L147" s="150"/>
      <c r="M147" s="150"/>
      <c r="N147" s="150"/>
      <c r="O147" s="150"/>
      <c r="P147" s="150"/>
      <c r="Q147" s="150"/>
      <c r="R147" s="150"/>
      <c r="S147" s="150"/>
      <c r="T147" s="150"/>
      <c r="U147" s="150"/>
    </row>
    <row r="148" spans="1:21" ht="15.75">
      <c r="A148" s="702" t="s">
        <v>462</v>
      </c>
      <c r="B148" s="702"/>
      <c r="C148" s="703"/>
      <c r="D148" s="703"/>
      <c r="E148" s="703"/>
      <c r="F148" s="703"/>
      <c r="G148" s="703"/>
      <c r="H148" s="703"/>
      <c r="I148" s="703"/>
      <c r="J148" s="703"/>
      <c r="K148" s="703"/>
      <c r="L148" s="703"/>
      <c r="M148" s="703"/>
      <c r="N148" s="703"/>
      <c r="O148" s="703"/>
      <c r="P148" s="703"/>
      <c r="Q148" s="703"/>
      <c r="R148" s="703"/>
      <c r="S148" s="703"/>
      <c r="T148" s="703"/>
      <c r="U148" s="703"/>
    </row>
    <row r="149" spans="1:21" ht="15.75">
      <c r="A149" s="67"/>
      <c r="B149" s="687" t="s">
        <v>453</v>
      </c>
      <c r="C149" s="687"/>
      <c r="D149" s="687"/>
      <c r="E149" s="687"/>
      <c r="F149" s="687"/>
      <c r="G149" s="687"/>
      <c r="H149" s="687"/>
      <c r="I149" s="687"/>
      <c r="J149" s="687"/>
      <c r="K149" s="687"/>
      <c r="L149" s="687"/>
      <c r="M149" s="687"/>
      <c r="N149" s="687"/>
      <c r="O149" s="103"/>
      <c r="P149" s="103"/>
      <c r="Q149" s="103"/>
      <c r="R149" s="103"/>
      <c r="S149" s="103"/>
      <c r="T149" s="103"/>
      <c r="U149" s="103"/>
    </row>
    <row r="156" spans="1:21">
      <c r="A156" s="676" t="s">
        <v>8</v>
      </c>
      <c r="B156" s="677"/>
      <c r="C156" s="677"/>
      <c r="D156" s="677"/>
      <c r="E156" s="677"/>
      <c r="F156" s="677"/>
      <c r="G156" s="677"/>
      <c r="H156" s="677"/>
      <c r="I156" s="677"/>
      <c r="J156" s="677"/>
      <c r="K156" s="677"/>
      <c r="L156" s="677"/>
      <c r="M156" s="677"/>
      <c r="N156" s="677"/>
      <c r="O156" s="677"/>
      <c r="P156" s="677"/>
      <c r="Q156" s="677"/>
      <c r="R156" s="677"/>
      <c r="S156" s="677"/>
      <c r="T156" s="677"/>
      <c r="U156" s="678"/>
    </row>
    <row r="157" spans="1:21" ht="15.75">
      <c r="A157" s="679" t="s">
        <v>29</v>
      </c>
      <c r="B157" s="680"/>
      <c r="C157" s="680"/>
      <c r="D157" s="680"/>
      <c r="E157" s="680"/>
      <c r="F157" s="680"/>
      <c r="G157" s="680"/>
      <c r="H157" s="680"/>
      <c r="I157" s="680"/>
      <c r="J157" s="680"/>
      <c r="K157" s="680"/>
      <c r="L157" s="680"/>
      <c r="M157" s="680"/>
      <c r="N157" s="680"/>
      <c r="O157" s="680"/>
      <c r="P157" s="680"/>
      <c r="Q157" s="680"/>
      <c r="R157" s="680"/>
      <c r="S157" s="680"/>
      <c r="T157" s="680"/>
      <c r="U157" s="681"/>
    </row>
    <row r="158" spans="1:21" ht="15.75">
      <c r="A158" s="682" t="s">
        <v>451</v>
      </c>
      <c r="B158" s="683"/>
      <c r="C158" s="684"/>
      <c r="D158" s="684"/>
      <c r="E158" s="684"/>
      <c r="F158" s="684"/>
      <c r="G158" s="684"/>
      <c r="H158" s="684"/>
      <c r="I158" s="684"/>
      <c r="J158" s="684"/>
      <c r="K158" s="684"/>
      <c r="L158" s="684"/>
      <c r="M158" s="684"/>
      <c r="N158" s="684"/>
      <c r="O158" s="684"/>
      <c r="P158" s="684"/>
      <c r="Q158" s="684"/>
      <c r="R158" s="684"/>
      <c r="S158" s="684"/>
      <c r="T158" s="684"/>
      <c r="U158" s="685"/>
    </row>
    <row r="159" spans="1:21" ht="15.75">
      <c r="A159" s="686" t="s">
        <v>218</v>
      </c>
      <c r="B159" s="687"/>
      <c r="C159" s="687"/>
      <c r="D159" s="687"/>
      <c r="E159" s="687"/>
      <c r="F159" s="687"/>
      <c r="G159" s="687"/>
      <c r="H159" s="687"/>
      <c r="I159" s="687"/>
      <c r="J159" s="687"/>
      <c r="K159" s="687"/>
      <c r="L159" s="687"/>
      <c r="M159" s="687"/>
      <c r="N159" s="687"/>
      <c r="O159" s="687"/>
      <c r="P159" s="687"/>
      <c r="Q159" s="687"/>
      <c r="R159" s="687"/>
      <c r="S159" s="687"/>
      <c r="T159" s="687"/>
      <c r="U159" s="688"/>
    </row>
    <row r="160" spans="1:21" ht="52.5" customHeight="1">
      <c r="A160" s="689" t="s">
        <v>465</v>
      </c>
      <c r="B160" s="690"/>
      <c r="C160" s="691"/>
      <c r="D160" s="691"/>
      <c r="E160" s="691"/>
      <c r="F160" s="691"/>
      <c r="G160" s="691"/>
      <c r="H160" s="691"/>
      <c r="I160" s="691"/>
      <c r="J160" s="691"/>
      <c r="K160" s="691"/>
      <c r="L160" s="691"/>
      <c r="M160" s="691"/>
      <c r="N160" s="691"/>
      <c r="O160" s="691"/>
      <c r="P160" s="691"/>
      <c r="Q160" s="691"/>
      <c r="R160" s="691"/>
      <c r="S160" s="691"/>
      <c r="T160" s="691"/>
      <c r="U160" s="692"/>
    </row>
    <row r="161" spans="1:21" ht="15.75">
      <c r="A161" s="693" t="s">
        <v>219</v>
      </c>
      <c r="B161" s="694"/>
      <c r="C161" s="695"/>
      <c r="D161" s="695"/>
      <c r="E161" s="695"/>
      <c r="F161" s="695"/>
      <c r="G161" s="695"/>
      <c r="H161" s="695"/>
      <c r="I161" s="695"/>
      <c r="J161" s="695"/>
      <c r="K161" s="695"/>
      <c r="L161" s="695"/>
      <c r="M161" s="695"/>
      <c r="N161" s="695"/>
      <c r="O161" s="695"/>
      <c r="P161" s="695"/>
      <c r="Q161" s="695"/>
      <c r="R161" s="695"/>
      <c r="S161" s="695"/>
      <c r="T161" s="695"/>
      <c r="U161" s="696"/>
    </row>
    <row r="162" spans="1:21" ht="102" customHeight="1">
      <c r="A162" s="62" t="s">
        <v>0</v>
      </c>
      <c r="B162" s="144" t="s">
        <v>15</v>
      </c>
      <c r="C162" s="700" t="s">
        <v>13</v>
      </c>
      <c r="D162" s="701"/>
      <c r="E162" s="697" t="s">
        <v>1</v>
      </c>
      <c r="F162" s="699"/>
      <c r="G162" s="697" t="s">
        <v>7</v>
      </c>
      <c r="H162" s="698"/>
      <c r="I162" s="697" t="s">
        <v>280</v>
      </c>
      <c r="J162" s="697"/>
      <c r="K162" s="697" t="s">
        <v>4</v>
      </c>
      <c r="L162" s="697"/>
      <c r="M162" s="697" t="s">
        <v>281</v>
      </c>
      <c r="N162" s="697"/>
      <c r="O162" s="697" t="s">
        <v>5</v>
      </c>
      <c r="P162" s="697"/>
      <c r="Q162" s="697" t="s">
        <v>282</v>
      </c>
      <c r="R162" s="697"/>
      <c r="S162" s="697" t="s">
        <v>279</v>
      </c>
      <c r="T162" s="697"/>
      <c r="U162" s="1"/>
    </row>
    <row r="163" spans="1:21" ht="135" customHeight="1">
      <c r="A163" s="63"/>
      <c r="B163" s="64"/>
      <c r="C163" s="65" t="s">
        <v>14</v>
      </c>
      <c r="D163" s="65" t="s">
        <v>2</v>
      </c>
      <c r="E163" s="65" t="s">
        <v>3</v>
      </c>
      <c r="F163" s="65" t="s">
        <v>2</v>
      </c>
      <c r="G163" s="65" t="s">
        <v>3</v>
      </c>
      <c r="H163" s="65" t="s">
        <v>2</v>
      </c>
      <c r="I163" s="65" t="s">
        <v>3</v>
      </c>
      <c r="J163" s="65" t="s">
        <v>2</v>
      </c>
      <c r="K163" s="65" t="s">
        <v>3</v>
      </c>
      <c r="L163" s="65" t="s">
        <v>2</v>
      </c>
      <c r="M163" s="65" t="s">
        <v>3</v>
      </c>
      <c r="N163" s="65" t="s">
        <v>2</v>
      </c>
      <c r="O163" s="65" t="s">
        <v>3</v>
      </c>
      <c r="P163" s="65" t="s">
        <v>2</v>
      </c>
      <c r="Q163" s="65" t="s">
        <v>3</v>
      </c>
      <c r="R163" s="65" t="s">
        <v>2</v>
      </c>
      <c r="S163" s="65" t="s">
        <v>3</v>
      </c>
      <c r="T163" s="65" t="s">
        <v>2</v>
      </c>
      <c r="U163" s="150"/>
    </row>
    <row r="164" spans="1:21" ht="15.75">
      <c r="A164" s="704">
        <v>1</v>
      </c>
      <c r="B164" s="66" t="s">
        <v>10</v>
      </c>
      <c r="C164" s="144"/>
      <c r="D164" s="144">
        <v>15</v>
      </c>
      <c r="E164" s="144"/>
      <c r="F164" s="144">
        <v>41</v>
      </c>
      <c r="G164" s="144"/>
      <c r="H164" s="144">
        <v>2.7</v>
      </c>
      <c r="I164" s="144"/>
      <c r="J164" s="144"/>
      <c r="K164" s="144"/>
      <c r="L164" s="144">
        <v>7</v>
      </c>
      <c r="M164" s="144"/>
      <c r="N164" s="144"/>
      <c r="O164" s="144"/>
      <c r="P164" s="144">
        <v>47.4</v>
      </c>
      <c r="Q164" s="144"/>
      <c r="R164" s="144"/>
      <c r="S164" s="144"/>
      <c r="T164" s="144">
        <v>39.700000000000003</v>
      </c>
      <c r="U164" s="150"/>
    </row>
    <row r="165" spans="1:21" ht="15.75">
      <c r="A165" s="705"/>
      <c r="B165" s="104" t="s">
        <v>9</v>
      </c>
      <c r="C165" s="144"/>
      <c r="D165" s="144">
        <v>10</v>
      </c>
      <c r="E165" s="144"/>
      <c r="F165" s="144"/>
      <c r="G165" s="144"/>
      <c r="H165" s="144"/>
      <c r="I165" s="144"/>
      <c r="J165" s="144"/>
      <c r="K165" s="144"/>
      <c r="L165" s="144"/>
      <c r="M165" s="144"/>
      <c r="N165" s="144"/>
      <c r="O165" s="144"/>
      <c r="P165" s="144"/>
      <c r="Q165" s="144"/>
      <c r="R165" s="144"/>
      <c r="S165" s="144"/>
      <c r="T165" s="144"/>
      <c r="U165" s="150"/>
    </row>
    <row r="166" spans="1:21" ht="15.75">
      <c r="A166" s="705"/>
      <c r="B166" s="105" t="s">
        <v>11</v>
      </c>
      <c r="C166" s="144"/>
      <c r="D166" s="144"/>
      <c r="E166" s="144"/>
      <c r="F166" s="144"/>
      <c r="G166" s="144"/>
      <c r="H166" s="144"/>
      <c r="I166" s="144"/>
      <c r="J166" s="144"/>
      <c r="K166" s="144"/>
      <c r="L166" s="144"/>
      <c r="M166" s="144"/>
      <c r="N166" s="144"/>
      <c r="O166" s="144"/>
      <c r="P166" s="144"/>
      <c r="Q166" s="144"/>
      <c r="R166" s="144"/>
      <c r="S166" s="144"/>
      <c r="T166" s="144"/>
      <c r="U166" s="150"/>
    </row>
    <row r="167" spans="1:21" ht="15.75">
      <c r="A167" s="706"/>
      <c r="B167" s="66" t="s">
        <v>12</v>
      </c>
      <c r="C167" s="144"/>
      <c r="D167" s="144">
        <v>25</v>
      </c>
      <c r="E167" s="144"/>
      <c r="F167" s="144">
        <v>41</v>
      </c>
      <c r="G167" s="144"/>
      <c r="H167" s="144"/>
      <c r="I167" s="144"/>
      <c r="J167" s="144"/>
      <c r="K167" s="144"/>
      <c r="L167" s="144">
        <v>7</v>
      </c>
      <c r="M167" s="144"/>
      <c r="N167" s="144"/>
      <c r="O167" s="144"/>
      <c r="P167" s="144"/>
      <c r="Q167" s="144"/>
      <c r="R167" s="144"/>
      <c r="S167" s="144"/>
      <c r="T167" s="144"/>
      <c r="U167" s="150"/>
    </row>
    <row r="168" spans="1:21">
      <c r="A168" s="150"/>
      <c r="B168" s="150"/>
      <c r="C168" s="150"/>
      <c r="D168" s="150"/>
      <c r="E168" s="150"/>
      <c r="F168" s="150"/>
      <c r="G168" s="150"/>
      <c r="H168" s="150"/>
      <c r="I168" s="150"/>
      <c r="J168" s="150"/>
      <c r="K168" s="150"/>
      <c r="L168" s="150"/>
      <c r="M168" s="150"/>
      <c r="N168" s="150"/>
      <c r="O168" s="150"/>
      <c r="P168" s="150"/>
      <c r="Q168" s="150"/>
      <c r="R168" s="150"/>
      <c r="S168" s="150"/>
      <c r="T168" s="150"/>
      <c r="U168" s="150"/>
    </row>
    <row r="169" spans="1:21" ht="15.75">
      <c r="A169" s="702" t="s">
        <v>455</v>
      </c>
      <c r="B169" s="702"/>
      <c r="C169" s="703"/>
      <c r="D169" s="703"/>
      <c r="E169" s="703"/>
      <c r="F169" s="703"/>
      <c r="G169" s="703"/>
      <c r="H169" s="703"/>
      <c r="I169" s="703"/>
      <c r="J169" s="703"/>
      <c r="K169" s="703"/>
      <c r="L169" s="703"/>
      <c r="M169" s="703"/>
      <c r="N169" s="703"/>
      <c r="O169" s="703"/>
      <c r="P169" s="703"/>
      <c r="Q169" s="703"/>
      <c r="R169" s="703"/>
      <c r="S169" s="703"/>
      <c r="T169" s="703"/>
      <c r="U169" s="703"/>
    </row>
    <row r="170" spans="1:21" ht="15.75">
      <c r="A170" s="67"/>
      <c r="B170" s="687" t="s">
        <v>453</v>
      </c>
      <c r="C170" s="687"/>
      <c r="D170" s="687"/>
      <c r="E170" s="687"/>
      <c r="F170" s="687"/>
      <c r="G170" s="687"/>
      <c r="H170" s="687"/>
      <c r="I170" s="687"/>
      <c r="J170" s="687"/>
      <c r="K170" s="687"/>
      <c r="L170" s="687"/>
      <c r="M170" s="687"/>
      <c r="N170" s="687"/>
      <c r="O170" s="103"/>
      <c r="P170" s="103"/>
      <c r="Q170" s="103"/>
      <c r="R170" s="103"/>
      <c r="S170" s="103"/>
      <c r="T170" s="103"/>
      <c r="U170" s="103"/>
    </row>
    <row r="171" spans="1:21">
      <c r="A171" s="150"/>
      <c r="B171" s="150"/>
      <c r="C171" s="150"/>
      <c r="D171" s="150"/>
      <c r="E171" s="150"/>
      <c r="F171" s="150"/>
      <c r="G171" s="150"/>
      <c r="H171" s="150"/>
      <c r="I171" s="150"/>
      <c r="J171" s="150"/>
      <c r="K171" s="150"/>
      <c r="L171" s="150"/>
      <c r="M171" s="150"/>
      <c r="N171" s="150"/>
      <c r="O171" s="150"/>
      <c r="P171" s="150"/>
      <c r="Q171" s="150"/>
      <c r="R171" s="150"/>
      <c r="S171" s="150"/>
      <c r="T171" s="150"/>
      <c r="U171" s="150"/>
    </row>
    <row r="176" spans="1:21">
      <c r="A176" s="676" t="s">
        <v>8</v>
      </c>
      <c r="B176" s="677"/>
      <c r="C176" s="677"/>
      <c r="D176" s="677"/>
      <c r="E176" s="677"/>
      <c r="F176" s="677"/>
      <c r="G176" s="677"/>
      <c r="H176" s="677"/>
      <c r="I176" s="677"/>
      <c r="J176" s="677"/>
      <c r="K176" s="677"/>
      <c r="L176" s="677"/>
      <c r="M176" s="677"/>
      <c r="N176" s="677"/>
      <c r="O176" s="677"/>
      <c r="P176" s="677"/>
      <c r="Q176" s="677"/>
      <c r="R176" s="677"/>
      <c r="S176" s="677"/>
      <c r="T176" s="677"/>
      <c r="U176" s="678"/>
    </row>
    <row r="177" spans="1:21" ht="15.75">
      <c r="A177" s="679" t="s">
        <v>29</v>
      </c>
      <c r="B177" s="680"/>
      <c r="C177" s="680"/>
      <c r="D177" s="680"/>
      <c r="E177" s="680"/>
      <c r="F177" s="680"/>
      <c r="G177" s="680"/>
      <c r="H177" s="680"/>
      <c r="I177" s="680"/>
      <c r="J177" s="680"/>
      <c r="K177" s="680"/>
      <c r="L177" s="680"/>
      <c r="M177" s="680"/>
      <c r="N177" s="680"/>
      <c r="O177" s="680"/>
      <c r="P177" s="680"/>
      <c r="Q177" s="680"/>
      <c r="R177" s="680"/>
      <c r="S177" s="680"/>
      <c r="T177" s="680"/>
      <c r="U177" s="681"/>
    </row>
    <row r="178" spans="1:21" ht="15.75">
      <c r="A178" s="682" t="s">
        <v>451</v>
      </c>
      <c r="B178" s="683"/>
      <c r="C178" s="684"/>
      <c r="D178" s="684"/>
      <c r="E178" s="684"/>
      <c r="F178" s="684"/>
      <c r="G178" s="684"/>
      <c r="H178" s="684"/>
      <c r="I178" s="684"/>
      <c r="J178" s="684"/>
      <c r="K178" s="684"/>
      <c r="L178" s="684"/>
      <c r="M178" s="684"/>
      <c r="N178" s="684"/>
      <c r="O178" s="684"/>
      <c r="P178" s="684"/>
      <c r="Q178" s="684"/>
      <c r="R178" s="684"/>
      <c r="S178" s="684"/>
      <c r="T178" s="684"/>
      <c r="U178" s="685"/>
    </row>
    <row r="179" spans="1:21" ht="15.75">
      <c r="A179" s="686" t="s">
        <v>218</v>
      </c>
      <c r="B179" s="687"/>
      <c r="C179" s="687"/>
      <c r="D179" s="687"/>
      <c r="E179" s="687"/>
      <c r="F179" s="687"/>
      <c r="G179" s="687"/>
      <c r="H179" s="687"/>
      <c r="I179" s="687"/>
      <c r="J179" s="687"/>
      <c r="K179" s="687"/>
      <c r="L179" s="687"/>
      <c r="M179" s="687"/>
      <c r="N179" s="687"/>
      <c r="O179" s="687"/>
      <c r="P179" s="687"/>
      <c r="Q179" s="687"/>
      <c r="R179" s="687"/>
      <c r="S179" s="687"/>
      <c r="T179" s="687"/>
      <c r="U179" s="688"/>
    </row>
    <row r="180" spans="1:21" ht="57" customHeight="1">
      <c r="A180" s="689" t="s">
        <v>466</v>
      </c>
      <c r="B180" s="690"/>
      <c r="C180" s="691"/>
      <c r="D180" s="691"/>
      <c r="E180" s="691"/>
      <c r="F180" s="691"/>
      <c r="G180" s="691"/>
      <c r="H180" s="691"/>
      <c r="I180" s="691"/>
      <c r="J180" s="691"/>
      <c r="K180" s="691"/>
      <c r="L180" s="691"/>
      <c r="M180" s="691"/>
      <c r="N180" s="691"/>
      <c r="O180" s="691"/>
      <c r="P180" s="691"/>
      <c r="Q180" s="691"/>
      <c r="R180" s="691"/>
      <c r="S180" s="691"/>
      <c r="T180" s="691"/>
      <c r="U180" s="692"/>
    </row>
    <row r="181" spans="1:21" ht="15.75">
      <c r="A181" s="693" t="s">
        <v>219</v>
      </c>
      <c r="B181" s="694"/>
      <c r="C181" s="695"/>
      <c r="D181" s="695"/>
      <c r="E181" s="695"/>
      <c r="F181" s="695"/>
      <c r="G181" s="695"/>
      <c r="H181" s="695"/>
      <c r="I181" s="695"/>
      <c r="J181" s="695"/>
      <c r="K181" s="695"/>
      <c r="L181" s="695"/>
      <c r="M181" s="695"/>
      <c r="N181" s="695"/>
      <c r="O181" s="695"/>
      <c r="P181" s="695"/>
      <c r="Q181" s="695"/>
      <c r="R181" s="695"/>
      <c r="S181" s="695"/>
      <c r="T181" s="695"/>
      <c r="U181" s="696"/>
    </row>
    <row r="182" spans="1:21" ht="104.25" customHeight="1">
      <c r="A182" s="62" t="s">
        <v>0</v>
      </c>
      <c r="B182" s="144" t="s">
        <v>15</v>
      </c>
      <c r="C182" s="700" t="s">
        <v>13</v>
      </c>
      <c r="D182" s="701"/>
      <c r="E182" s="697" t="s">
        <v>1</v>
      </c>
      <c r="F182" s="699"/>
      <c r="G182" s="697" t="s">
        <v>7</v>
      </c>
      <c r="H182" s="698"/>
      <c r="I182" s="697" t="s">
        <v>280</v>
      </c>
      <c r="J182" s="697"/>
      <c r="K182" s="697" t="s">
        <v>4</v>
      </c>
      <c r="L182" s="697"/>
      <c r="M182" s="697" t="s">
        <v>281</v>
      </c>
      <c r="N182" s="697"/>
      <c r="O182" s="697" t="s">
        <v>5</v>
      </c>
      <c r="P182" s="697"/>
      <c r="Q182" s="697" t="s">
        <v>282</v>
      </c>
      <c r="R182" s="697"/>
      <c r="S182" s="697" t="s">
        <v>279</v>
      </c>
      <c r="T182" s="697"/>
      <c r="U182" s="1"/>
    </row>
    <row r="183" spans="1:21" ht="113.25" customHeight="1">
      <c r="A183" s="63"/>
      <c r="B183" s="64"/>
      <c r="C183" s="65" t="s">
        <v>14</v>
      </c>
      <c r="D183" s="65" t="s">
        <v>2</v>
      </c>
      <c r="E183" s="65" t="s">
        <v>3</v>
      </c>
      <c r="F183" s="65" t="s">
        <v>2</v>
      </c>
      <c r="G183" s="65" t="s">
        <v>3</v>
      </c>
      <c r="H183" s="65" t="s">
        <v>2</v>
      </c>
      <c r="I183" s="65" t="s">
        <v>3</v>
      </c>
      <c r="J183" s="65" t="s">
        <v>2</v>
      </c>
      <c r="K183" s="65" t="s">
        <v>3</v>
      </c>
      <c r="L183" s="65" t="s">
        <v>2</v>
      </c>
      <c r="M183" s="65" t="s">
        <v>3</v>
      </c>
      <c r="N183" s="65" t="s">
        <v>2</v>
      </c>
      <c r="O183" s="65" t="s">
        <v>3</v>
      </c>
      <c r="P183" s="65" t="s">
        <v>2</v>
      </c>
      <c r="Q183" s="65" t="s">
        <v>3</v>
      </c>
      <c r="R183" s="65" t="s">
        <v>2</v>
      </c>
      <c r="S183" s="65" t="s">
        <v>3</v>
      </c>
      <c r="T183" s="65" t="s">
        <v>2</v>
      </c>
      <c r="U183" s="150"/>
    </row>
    <row r="184" spans="1:21" ht="15.75">
      <c r="A184" s="704">
        <v>1</v>
      </c>
      <c r="B184" s="66" t="s">
        <v>10</v>
      </c>
      <c r="C184" s="144"/>
      <c r="D184" s="144">
        <v>25</v>
      </c>
      <c r="E184" s="144"/>
      <c r="F184" s="144">
        <v>117</v>
      </c>
      <c r="G184" s="144"/>
      <c r="H184" s="144">
        <v>4.7</v>
      </c>
      <c r="I184" s="144"/>
      <c r="J184" s="144"/>
      <c r="K184" s="144"/>
      <c r="L184" s="144">
        <v>42</v>
      </c>
      <c r="M184" s="144"/>
      <c r="N184" s="144"/>
      <c r="O184" s="144"/>
      <c r="P184" s="144">
        <v>49.9</v>
      </c>
      <c r="Q184" s="144"/>
      <c r="R184" s="144"/>
      <c r="S184" s="144"/>
      <c r="T184" s="144">
        <v>35.299999999999997</v>
      </c>
      <c r="U184" s="150"/>
    </row>
    <row r="185" spans="1:21" ht="15.75">
      <c r="A185" s="705"/>
      <c r="B185" s="104" t="s">
        <v>9</v>
      </c>
      <c r="C185" s="144"/>
      <c r="D185" s="144">
        <v>10</v>
      </c>
      <c r="E185" s="144"/>
      <c r="F185" s="144">
        <v>4</v>
      </c>
      <c r="G185" s="144"/>
      <c r="H185" s="144">
        <v>0.4</v>
      </c>
      <c r="I185" s="144"/>
      <c r="J185" s="144"/>
      <c r="K185" s="144"/>
      <c r="L185" s="144">
        <v>4</v>
      </c>
      <c r="M185" s="144"/>
      <c r="N185" s="144"/>
      <c r="O185" s="144"/>
      <c r="P185" s="144">
        <v>56.4</v>
      </c>
      <c r="Q185" s="144"/>
      <c r="R185" s="144"/>
      <c r="S185" s="144"/>
      <c r="T185" s="144">
        <v>41.7</v>
      </c>
      <c r="U185" s="150"/>
    </row>
    <row r="186" spans="1:21" ht="15.75">
      <c r="A186" s="705"/>
      <c r="B186" s="105" t="s">
        <v>11</v>
      </c>
      <c r="C186" s="144"/>
      <c r="D186" s="144">
        <v>10</v>
      </c>
      <c r="E186" s="144"/>
      <c r="F186" s="144">
        <v>13</v>
      </c>
      <c r="G186" s="144"/>
      <c r="H186" s="144">
        <v>1.3</v>
      </c>
      <c r="I186" s="144"/>
      <c r="J186" s="144"/>
      <c r="K186" s="144"/>
      <c r="L186" s="144">
        <v>8</v>
      </c>
      <c r="M186" s="144"/>
      <c r="N186" s="144"/>
      <c r="O186" s="144"/>
      <c r="P186" s="144">
        <v>53.2</v>
      </c>
      <c r="Q186" s="144"/>
      <c r="R186" s="144"/>
      <c r="S186" s="144"/>
      <c r="T186" s="144">
        <v>40</v>
      </c>
      <c r="U186" s="150"/>
    </row>
    <row r="187" spans="1:21" ht="15.75">
      <c r="A187" s="706"/>
      <c r="B187" s="66" t="s">
        <v>12</v>
      </c>
      <c r="C187" s="144"/>
      <c r="D187" s="144">
        <v>45</v>
      </c>
      <c r="E187" s="144"/>
      <c r="F187" s="144">
        <v>134</v>
      </c>
      <c r="G187" s="144"/>
      <c r="H187" s="144"/>
      <c r="I187" s="144"/>
      <c r="J187" s="144"/>
      <c r="K187" s="144"/>
      <c r="L187" s="144">
        <v>54</v>
      </c>
      <c r="M187" s="144"/>
      <c r="N187" s="144"/>
      <c r="O187" s="144"/>
      <c r="P187" s="144"/>
      <c r="Q187" s="144"/>
      <c r="R187" s="144"/>
      <c r="S187" s="144"/>
      <c r="T187" s="144"/>
      <c r="U187" s="150"/>
    </row>
    <row r="188" spans="1:21">
      <c r="A188" s="150"/>
      <c r="B188" s="150"/>
      <c r="C188" s="150"/>
      <c r="D188" s="150"/>
      <c r="E188" s="150"/>
      <c r="F188" s="150"/>
      <c r="G188" s="150"/>
      <c r="H188" s="150"/>
      <c r="I188" s="150"/>
      <c r="J188" s="150"/>
      <c r="K188" s="150"/>
      <c r="L188" s="150"/>
      <c r="M188" s="150"/>
      <c r="N188" s="150"/>
      <c r="O188" s="150"/>
      <c r="P188" s="150"/>
      <c r="Q188" s="150"/>
      <c r="R188" s="150"/>
      <c r="S188" s="150"/>
      <c r="T188" s="150"/>
      <c r="U188" s="150"/>
    </row>
    <row r="189" spans="1:21" ht="15.75">
      <c r="A189" s="702" t="s">
        <v>452</v>
      </c>
      <c r="B189" s="702"/>
      <c r="C189" s="703"/>
      <c r="D189" s="703"/>
      <c r="E189" s="703"/>
      <c r="F189" s="703"/>
      <c r="G189" s="703"/>
      <c r="H189" s="703"/>
      <c r="I189" s="703"/>
      <c r="J189" s="703"/>
      <c r="K189" s="703"/>
      <c r="L189" s="703"/>
      <c r="M189" s="703"/>
      <c r="N189" s="703"/>
      <c r="O189" s="703"/>
      <c r="P189" s="703"/>
      <c r="Q189" s="703"/>
      <c r="R189" s="703"/>
      <c r="S189" s="703"/>
      <c r="T189" s="703"/>
      <c r="U189" s="703"/>
    </row>
    <row r="190" spans="1:21" ht="15.75">
      <c r="A190" s="67"/>
      <c r="B190" s="687" t="s">
        <v>453</v>
      </c>
      <c r="C190" s="687"/>
      <c r="D190" s="687"/>
      <c r="E190" s="687"/>
      <c r="F190" s="687"/>
      <c r="G190" s="687"/>
      <c r="H190" s="687"/>
      <c r="I190" s="687"/>
      <c r="J190" s="687"/>
      <c r="K190" s="687"/>
      <c r="L190" s="687"/>
      <c r="M190" s="687"/>
      <c r="N190" s="687"/>
      <c r="O190" s="103"/>
      <c r="P190" s="103"/>
      <c r="Q190" s="103"/>
      <c r="R190" s="103"/>
      <c r="S190" s="103"/>
      <c r="T190" s="103"/>
      <c r="U190" s="103"/>
    </row>
  </sheetData>
  <mergeCells count="162">
    <mergeCell ref="A184:A187"/>
    <mergeCell ref="A189:U189"/>
    <mergeCell ref="B190:N190"/>
    <mergeCell ref="A178:U178"/>
    <mergeCell ref="A179:U179"/>
    <mergeCell ref="A180:U180"/>
    <mergeCell ref="A181:U181"/>
    <mergeCell ref="C182:D182"/>
    <mergeCell ref="E182:F182"/>
    <mergeCell ref="G182:H182"/>
    <mergeCell ref="I182:J182"/>
    <mergeCell ref="K182:L182"/>
    <mergeCell ref="M182:N182"/>
    <mergeCell ref="O182:P182"/>
    <mergeCell ref="Q182:R182"/>
    <mergeCell ref="S182:T182"/>
    <mergeCell ref="A164:A167"/>
    <mergeCell ref="A169:U169"/>
    <mergeCell ref="B170:N170"/>
    <mergeCell ref="A176:U176"/>
    <mergeCell ref="A177:U177"/>
    <mergeCell ref="A158:U158"/>
    <mergeCell ref="A159:U159"/>
    <mergeCell ref="A160:U160"/>
    <mergeCell ref="A161:U161"/>
    <mergeCell ref="C162:D162"/>
    <mergeCell ref="E162:F162"/>
    <mergeCell ref="G162:H162"/>
    <mergeCell ref="I162:J162"/>
    <mergeCell ref="K162:L162"/>
    <mergeCell ref="M162:N162"/>
    <mergeCell ref="O162:P162"/>
    <mergeCell ref="Q162:R162"/>
    <mergeCell ref="S162:T162"/>
    <mergeCell ref="A143:A146"/>
    <mergeCell ref="A148:U148"/>
    <mergeCell ref="B149:N149"/>
    <mergeCell ref="A156:U156"/>
    <mergeCell ref="A157:U157"/>
    <mergeCell ref="A137:U137"/>
    <mergeCell ref="A138:U138"/>
    <mergeCell ref="A139:U139"/>
    <mergeCell ref="A140:U140"/>
    <mergeCell ref="C141:D141"/>
    <mergeCell ref="E141:F141"/>
    <mergeCell ref="G141:H141"/>
    <mergeCell ref="I141:J141"/>
    <mergeCell ref="K141:L141"/>
    <mergeCell ref="M141:N141"/>
    <mergeCell ref="O141:P141"/>
    <mergeCell ref="Q141:R141"/>
    <mergeCell ref="S141:T141"/>
    <mergeCell ref="A123:A126"/>
    <mergeCell ref="A128:U128"/>
    <mergeCell ref="B129:N129"/>
    <mergeCell ref="A135:U135"/>
    <mergeCell ref="A136:U136"/>
    <mergeCell ref="A117:U117"/>
    <mergeCell ref="A118:U118"/>
    <mergeCell ref="A119:U119"/>
    <mergeCell ref="A120:U120"/>
    <mergeCell ref="C121:D121"/>
    <mergeCell ref="E121:F121"/>
    <mergeCell ref="G121:H121"/>
    <mergeCell ref="I121:J121"/>
    <mergeCell ref="K121:L121"/>
    <mergeCell ref="M121:N121"/>
    <mergeCell ref="O121:P121"/>
    <mergeCell ref="Q121:R121"/>
    <mergeCell ref="S121:T121"/>
    <mergeCell ref="A98:A101"/>
    <mergeCell ref="A103:U103"/>
    <mergeCell ref="B104:N104"/>
    <mergeCell ref="A115:U115"/>
    <mergeCell ref="A116:U116"/>
    <mergeCell ref="A92:U92"/>
    <mergeCell ref="A93:U93"/>
    <mergeCell ref="A94:U94"/>
    <mergeCell ref="A95:U95"/>
    <mergeCell ref="C96:D96"/>
    <mergeCell ref="E96:F96"/>
    <mergeCell ref="G96:H96"/>
    <mergeCell ref="I96:J96"/>
    <mergeCell ref="K96:L96"/>
    <mergeCell ref="M96:N96"/>
    <mergeCell ref="O96:P96"/>
    <mergeCell ref="Q96:R96"/>
    <mergeCell ref="S96:T96"/>
    <mergeCell ref="A74:A77"/>
    <mergeCell ref="A79:U79"/>
    <mergeCell ref="B80:N80"/>
    <mergeCell ref="A90:U90"/>
    <mergeCell ref="A91:U91"/>
    <mergeCell ref="A68:U68"/>
    <mergeCell ref="A69:U69"/>
    <mergeCell ref="A70:U70"/>
    <mergeCell ref="A71:U71"/>
    <mergeCell ref="C72:D72"/>
    <mergeCell ref="E72:F72"/>
    <mergeCell ref="G72:H72"/>
    <mergeCell ref="I72:J72"/>
    <mergeCell ref="K72:L72"/>
    <mergeCell ref="M72:N72"/>
    <mergeCell ref="O72:P72"/>
    <mergeCell ref="Q72:R72"/>
    <mergeCell ref="S72:T72"/>
    <mergeCell ref="A55:A58"/>
    <mergeCell ref="A60:U60"/>
    <mergeCell ref="B61:N61"/>
    <mergeCell ref="A66:U66"/>
    <mergeCell ref="A67:U67"/>
    <mergeCell ref="A49:U49"/>
    <mergeCell ref="A50:U50"/>
    <mergeCell ref="A51:U51"/>
    <mergeCell ref="A52:U52"/>
    <mergeCell ref="C53:D53"/>
    <mergeCell ref="E53:F53"/>
    <mergeCell ref="G53:H53"/>
    <mergeCell ref="I53:J53"/>
    <mergeCell ref="K53:L53"/>
    <mergeCell ref="M53:N53"/>
    <mergeCell ref="O53:P53"/>
    <mergeCell ref="Q53:R53"/>
    <mergeCell ref="S53:T53"/>
    <mergeCell ref="A26:A29"/>
    <mergeCell ref="A31:U31"/>
    <mergeCell ref="B32:N32"/>
    <mergeCell ref="A47:U47"/>
    <mergeCell ref="A48:U48"/>
    <mergeCell ref="A23:U23"/>
    <mergeCell ref="C24:D24"/>
    <mergeCell ref="E24:F24"/>
    <mergeCell ref="G24:H24"/>
    <mergeCell ref="I24:J24"/>
    <mergeCell ref="K24:L24"/>
    <mergeCell ref="M24:N24"/>
    <mergeCell ref="O24:P24"/>
    <mergeCell ref="Q24:R24"/>
    <mergeCell ref="S24:T24"/>
    <mergeCell ref="A18:U18"/>
    <mergeCell ref="A19:U19"/>
    <mergeCell ref="A20:U20"/>
    <mergeCell ref="A21:U21"/>
    <mergeCell ref="A22:U22"/>
    <mergeCell ref="A1:U1"/>
    <mergeCell ref="A6:U6"/>
    <mergeCell ref="S7:T7"/>
    <mergeCell ref="A2:U2"/>
    <mergeCell ref="A5:U5"/>
    <mergeCell ref="G7:H7"/>
    <mergeCell ref="E7:F7"/>
    <mergeCell ref="I7:J7"/>
    <mergeCell ref="K7:L7"/>
    <mergeCell ref="M7:N7"/>
    <mergeCell ref="O7:P7"/>
    <mergeCell ref="Q7:R7"/>
    <mergeCell ref="C7:D7"/>
    <mergeCell ref="B15:N15"/>
    <mergeCell ref="A14:U14"/>
    <mergeCell ref="A3:U3"/>
    <mergeCell ref="A4:U4"/>
    <mergeCell ref="A9:A12"/>
  </mergeCells>
  <pageMargins left="0.51181102362204722" right="0.51181102362204722" top="0.55118110236220474" bottom="0.55118110236220474" header="0.31496062992125984" footer="0.31496062992125984"/>
  <pageSetup paperSize="9" scale="96" orientation="landscape" r:id="rId1"/>
</worksheet>
</file>

<file path=xl/worksheets/sheet10.xml><?xml version="1.0" encoding="utf-8"?>
<worksheet xmlns="http://schemas.openxmlformats.org/spreadsheetml/2006/main" xmlns:r="http://schemas.openxmlformats.org/officeDocument/2006/relationships">
  <sheetPr>
    <tabColor rgb="FF00B0F0"/>
  </sheetPr>
  <dimension ref="A1:U151"/>
  <sheetViews>
    <sheetView view="pageBreakPreview" topLeftCell="A49" zoomScale="85" zoomScaleNormal="100" zoomScaleSheetLayoutView="85" workbookViewId="0">
      <selection activeCell="F73" sqref="F73"/>
    </sheetView>
  </sheetViews>
  <sheetFormatPr defaultRowHeight="15"/>
  <cols>
    <col min="1" max="1" width="4.28515625" style="239" customWidth="1"/>
    <col min="2" max="2" width="36.7109375" style="239" bestFit="1" customWidth="1"/>
    <col min="3" max="3" width="15.140625" style="239" customWidth="1"/>
    <col min="4" max="4" width="19.140625" style="239" customWidth="1"/>
    <col min="5" max="5" width="36.140625" style="239" bestFit="1" customWidth="1"/>
    <col min="6" max="6" width="21" style="239" bestFit="1" customWidth="1"/>
    <col min="7" max="7" width="12.85546875" style="239" customWidth="1"/>
    <col min="8" max="8" width="15.140625" style="239" customWidth="1"/>
    <col min="9" max="16384" width="9.140625" style="239"/>
  </cols>
  <sheetData>
    <row r="1" spans="1:21">
      <c r="A1" s="49"/>
      <c r="B1" s="49"/>
      <c r="C1" s="49"/>
      <c r="D1" s="49"/>
      <c r="E1" s="842" t="s">
        <v>61</v>
      </c>
      <c r="F1" s="842"/>
      <c r="G1" s="842"/>
      <c r="H1" s="842"/>
    </row>
    <row r="2" spans="1:21" ht="28.5" customHeight="1">
      <c r="A2" s="730" t="s">
        <v>29</v>
      </c>
      <c r="B2" s="730"/>
      <c r="C2" s="730"/>
      <c r="D2" s="730"/>
      <c r="E2" s="730"/>
      <c r="F2" s="730"/>
      <c r="G2" s="730"/>
      <c r="H2" s="730"/>
    </row>
    <row r="3" spans="1:21" ht="15" customHeight="1">
      <c r="A3" s="682" t="s">
        <v>451</v>
      </c>
      <c r="B3" s="683"/>
      <c r="C3" s="683"/>
      <c r="D3" s="683"/>
      <c r="E3" s="683"/>
      <c r="F3" s="683"/>
      <c r="G3" s="683"/>
      <c r="H3" s="683"/>
      <c r="I3" s="260"/>
      <c r="J3" s="260"/>
      <c r="K3" s="260"/>
      <c r="L3" s="260"/>
      <c r="M3" s="260"/>
      <c r="N3" s="260"/>
      <c r="O3" s="260"/>
      <c r="P3" s="260"/>
      <c r="Q3" s="260"/>
      <c r="R3" s="260"/>
      <c r="S3" s="260"/>
      <c r="T3" s="260"/>
      <c r="U3" s="261"/>
    </row>
    <row r="4" spans="1:21" ht="15" customHeight="1">
      <c r="A4" s="747" t="s">
        <v>6</v>
      </c>
      <c r="B4" s="747"/>
      <c r="C4" s="747"/>
      <c r="D4" s="747"/>
      <c r="E4" s="747"/>
      <c r="F4" s="747"/>
      <c r="G4" s="747"/>
      <c r="H4" s="747"/>
    </row>
    <row r="5" spans="1:21">
      <c r="A5" s="244"/>
      <c r="B5" s="251"/>
      <c r="C5" s="251"/>
      <c r="D5" s="251"/>
      <c r="E5" s="251"/>
      <c r="F5" s="251"/>
      <c r="G5" s="251"/>
    </row>
    <row r="6" spans="1:21" ht="15" customHeight="1">
      <c r="A6" s="804" t="s">
        <v>620</v>
      </c>
      <c r="B6" s="804"/>
      <c r="C6" s="804"/>
      <c r="D6" s="804"/>
      <c r="E6" s="804"/>
      <c r="F6" s="804"/>
      <c r="G6" s="804"/>
      <c r="H6" s="804"/>
    </row>
    <row r="7" spans="1:21" ht="18" customHeight="1">
      <c r="A7" s="843" t="s">
        <v>253</v>
      </c>
      <c r="B7" s="843"/>
      <c r="C7" s="843"/>
      <c r="D7" s="843"/>
      <c r="E7" s="843"/>
      <c r="F7" s="843"/>
      <c r="G7" s="843"/>
      <c r="H7" s="843"/>
      <c r="I7" s="262"/>
      <c r="J7" s="262"/>
    </row>
    <row r="8" spans="1:21" ht="45" customHeight="1">
      <c r="A8" s="245" t="s">
        <v>0</v>
      </c>
      <c r="B8" s="245" t="s">
        <v>58</v>
      </c>
      <c r="C8" s="241" t="s">
        <v>59</v>
      </c>
      <c r="D8" s="241" t="s">
        <v>65</v>
      </c>
      <c r="E8" s="241" t="s">
        <v>66</v>
      </c>
      <c r="F8" s="241" t="s">
        <v>68</v>
      </c>
      <c r="G8" s="241" t="s">
        <v>60</v>
      </c>
      <c r="H8" s="242" t="s">
        <v>67</v>
      </c>
    </row>
    <row r="9" spans="1:21">
      <c r="A9" s="833">
        <v>1</v>
      </c>
      <c r="B9" s="835" t="s">
        <v>621</v>
      </c>
      <c r="C9" s="263" t="s">
        <v>622</v>
      </c>
      <c r="D9" s="273" t="s">
        <v>623</v>
      </c>
      <c r="E9" s="263" t="s">
        <v>624</v>
      </c>
      <c r="F9" s="263" t="s">
        <v>625</v>
      </c>
      <c r="G9" s="273" t="s">
        <v>623</v>
      </c>
      <c r="H9" s="273" t="s">
        <v>623</v>
      </c>
    </row>
    <row r="10" spans="1:21">
      <c r="A10" s="834"/>
      <c r="B10" s="836"/>
      <c r="C10" s="263" t="s">
        <v>626</v>
      </c>
      <c r="D10" s="273" t="s">
        <v>623</v>
      </c>
      <c r="E10" s="263" t="s">
        <v>624</v>
      </c>
      <c r="F10" s="263" t="s">
        <v>625</v>
      </c>
      <c r="G10" s="273" t="s">
        <v>623</v>
      </c>
      <c r="H10" s="273" t="s">
        <v>623</v>
      </c>
    </row>
    <row r="11" spans="1:21" ht="15" customHeight="1">
      <c r="A11" s="833">
        <v>2</v>
      </c>
      <c r="B11" s="838" t="s">
        <v>627</v>
      </c>
      <c r="C11" s="835" t="s">
        <v>628</v>
      </c>
      <c r="D11" s="835" t="s">
        <v>623</v>
      </c>
      <c r="E11" s="263" t="s">
        <v>1462</v>
      </c>
      <c r="F11" s="263" t="s">
        <v>1547</v>
      </c>
      <c r="G11" s="835" t="s">
        <v>623</v>
      </c>
      <c r="H11" s="835" t="s">
        <v>623</v>
      </c>
    </row>
    <row r="12" spans="1:21">
      <c r="A12" s="837"/>
      <c r="B12" s="839"/>
      <c r="C12" s="841"/>
      <c r="D12" s="841"/>
      <c r="E12" s="263" t="s">
        <v>629</v>
      </c>
      <c r="F12" s="263" t="s">
        <v>630</v>
      </c>
      <c r="G12" s="841"/>
      <c r="H12" s="841"/>
    </row>
    <row r="13" spans="1:21">
      <c r="A13" s="837"/>
      <c r="B13" s="839"/>
      <c r="C13" s="841"/>
      <c r="D13" s="841"/>
      <c r="E13" s="263" t="s">
        <v>631</v>
      </c>
      <c r="F13" s="263" t="s">
        <v>630</v>
      </c>
      <c r="G13" s="841"/>
      <c r="H13" s="841"/>
    </row>
    <row r="14" spans="1:21">
      <c r="A14" s="834"/>
      <c r="B14" s="840"/>
      <c r="C14" s="836"/>
      <c r="D14" s="836"/>
      <c r="E14" s="263" t="s">
        <v>632</v>
      </c>
      <c r="F14" s="263" t="s">
        <v>633</v>
      </c>
      <c r="G14" s="836"/>
      <c r="H14" s="836"/>
    </row>
    <row r="15" spans="1:21" ht="15" customHeight="1">
      <c r="A15" s="833">
        <v>3</v>
      </c>
      <c r="B15" s="838" t="s">
        <v>634</v>
      </c>
      <c r="C15" s="835" t="s">
        <v>635</v>
      </c>
      <c r="D15" s="835" t="s">
        <v>623</v>
      </c>
      <c r="E15" s="263" t="s">
        <v>1462</v>
      </c>
      <c r="F15" s="263" t="s">
        <v>1547</v>
      </c>
      <c r="G15" s="835" t="s">
        <v>623</v>
      </c>
      <c r="H15" s="835" t="s">
        <v>296</v>
      </c>
    </row>
    <row r="16" spans="1:21">
      <c r="A16" s="837"/>
      <c r="B16" s="839"/>
      <c r="C16" s="841"/>
      <c r="D16" s="841"/>
      <c r="E16" s="263" t="s">
        <v>629</v>
      </c>
      <c r="F16" s="263" t="s">
        <v>630</v>
      </c>
      <c r="G16" s="841"/>
      <c r="H16" s="841"/>
    </row>
    <row r="17" spans="1:10">
      <c r="A17" s="837"/>
      <c r="B17" s="839"/>
      <c r="C17" s="841"/>
      <c r="D17" s="841"/>
      <c r="E17" s="263" t="s">
        <v>632</v>
      </c>
      <c r="F17" s="263" t="s">
        <v>633</v>
      </c>
      <c r="G17" s="841"/>
      <c r="H17" s="841"/>
    </row>
    <row r="18" spans="1:10">
      <c r="A18" s="834"/>
      <c r="B18" s="840"/>
      <c r="C18" s="836"/>
      <c r="D18" s="836"/>
      <c r="E18" s="263" t="s">
        <v>631</v>
      </c>
      <c r="F18" s="263" t="s">
        <v>630</v>
      </c>
      <c r="G18" s="836"/>
      <c r="H18" s="836"/>
    </row>
    <row r="19" spans="1:10">
      <c r="A19" s="264"/>
      <c r="B19" s="265"/>
      <c r="C19" s="266"/>
      <c r="D19" s="266"/>
      <c r="E19" s="267"/>
      <c r="F19" s="267"/>
      <c r="G19" s="266"/>
      <c r="H19" s="266"/>
    </row>
    <row r="20" spans="1:10">
      <c r="A20" s="844" t="s">
        <v>287</v>
      </c>
      <c r="B20" s="844"/>
      <c r="C20" s="844"/>
      <c r="D20" s="844"/>
      <c r="E20" s="844"/>
      <c r="F20" s="844"/>
      <c r="G20" s="844"/>
    </row>
    <row r="21" spans="1:10">
      <c r="B21" s="797" t="s">
        <v>228</v>
      </c>
      <c r="C21" s="797"/>
      <c r="F21" s="249" t="s">
        <v>229</v>
      </c>
    </row>
    <row r="24" spans="1:10">
      <c r="A24" s="49"/>
      <c r="B24" s="49"/>
      <c r="C24" s="49"/>
      <c r="D24" s="49"/>
      <c r="E24" s="842" t="s">
        <v>61</v>
      </c>
      <c r="F24" s="842"/>
      <c r="G24" s="842"/>
      <c r="H24" s="842"/>
    </row>
    <row r="25" spans="1:10">
      <c r="A25" s="730" t="s">
        <v>29</v>
      </c>
      <c r="B25" s="730"/>
      <c r="C25" s="730"/>
      <c r="D25" s="730"/>
      <c r="E25" s="730"/>
      <c r="F25" s="730"/>
      <c r="G25" s="730"/>
      <c r="H25" s="730"/>
    </row>
    <row r="26" spans="1:10" ht="15" customHeight="1">
      <c r="A26" s="682" t="s">
        <v>451</v>
      </c>
      <c r="B26" s="683"/>
      <c r="C26" s="683"/>
      <c r="D26" s="683"/>
      <c r="E26" s="683"/>
      <c r="F26" s="683"/>
      <c r="G26" s="683"/>
      <c r="H26" s="683"/>
    </row>
    <row r="27" spans="1:10">
      <c r="A27" s="747" t="s">
        <v>6</v>
      </c>
      <c r="B27" s="747"/>
      <c r="C27" s="747"/>
      <c r="D27" s="747"/>
      <c r="E27" s="747"/>
      <c r="F27" s="747"/>
      <c r="G27" s="747"/>
      <c r="H27" s="747"/>
    </row>
    <row r="28" spans="1:10">
      <c r="A28" s="244"/>
      <c r="B28" s="251"/>
      <c r="C28" s="251"/>
      <c r="D28" s="251"/>
      <c r="E28" s="251"/>
      <c r="F28" s="251"/>
      <c r="G28" s="251"/>
    </row>
    <row r="29" spans="1:10" ht="28.5" customHeight="1">
      <c r="A29" s="804" t="s">
        <v>636</v>
      </c>
      <c r="B29" s="804"/>
      <c r="C29" s="804"/>
      <c r="D29" s="804"/>
      <c r="E29" s="804"/>
      <c r="F29" s="804"/>
      <c r="G29" s="804"/>
      <c r="H29" s="804"/>
    </row>
    <row r="30" spans="1:10">
      <c r="A30" s="845" t="s">
        <v>253</v>
      </c>
      <c r="B30" s="845"/>
      <c r="C30" s="845"/>
      <c r="D30" s="845"/>
      <c r="E30" s="845"/>
      <c r="F30" s="845"/>
      <c r="G30" s="845"/>
      <c r="H30" s="845"/>
      <c r="I30" s="845"/>
      <c r="J30" s="845"/>
    </row>
    <row r="31" spans="1:10" ht="60">
      <c r="A31" s="245" t="s">
        <v>0</v>
      </c>
      <c r="B31" s="245" t="s">
        <v>58</v>
      </c>
      <c r="C31" s="241" t="s">
        <v>59</v>
      </c>
      <c r="D31" s="241" t="s">
        <v>65</v>
      </c>
      <c r="E31" s="241" t="s">
        <v>66</v>
      </c>
      <c r="F31" s="241" t="s">
        <v>68</v>
      </c>
      <c r="G31" s="241" t="s">
        <v>60</v>
      </c>
      <c r="H31" s="242" t="s">
        <v>67</v>
      </c>
    </row>
    <row r="32" spans="1:10" ht="15.75">
      <c r="A32" s="268">
        <v>1</v>
      </c>
      <c r="B32" s="269" t="s">
        <v>621</v>
      </c>
      <c r="C32" s="269" t="s">
        <v>637</v>
      </c>
      <c r="D32" s="269" t="s">
        <v>623</v>
      </c>
      <c r="E32" s="270" t="s">
        <v>624</v>
      </c>
      <c r="F32" s="271" t="s">
        <v>625</v>
      </c>
      <c r="G32" s="272" t="s">
        <v>623</v>
      </c>
      <c r="H32" s="272" t="s">
        <v>623</v>
      </c>
    </row>
    <row r="33" spans="1:8">
      <c r="A33" s="833">
        <v>2</v>
      </c>
      <c r="B33" s="838" t="s">
        <v>627</v>
      </c>
      <c r="C33" s="835" t="s">
        <v>638</v>
      </c>
      <c r="D33" s="835" t="s">
        <v>623</v>
      </c>
      <c r="E33" s="263" t="s">
        <v>639</v>
      </c>
      <c r="F33" s="263" t="s">
        <v>640</v>
      </c>
      <c r="G33" s="846" t="s">
        <v>623</v>
      </c>
      <c r="H33" s="846" t="s">
        <v>623</v>
      </c>
    </row>
    <row r="34" spans="1:8">
      <c r="A34" s="837"/>
      <c r="B34" s="839"/>
      <c r="C34" s="841"/>
      <c r="D34" s="841"/>
      <c r="E34" s="263" t="s">
        <v>1462</v>
      </c>
      <c r="F34" s="263" t="s">
        <v>1547</v>
      </c>
      <c r="G34" s="847"/>
      <c r="H34" s="847"/>
    </row>
    <row r="35" spans="1:8">
      <c r="A35" s="834"/>
      <c r="B35" s="840"/>
      <c r="C35" s="836"/>
      <c r="D35" s="836"/>
      <c r="E35" s="263"/>
      <c r="F35" s="263"/>
      <c r="G35" s="848"/>
      <c r="H35" s="848"/>
    </row>
    <row r="36" spans="1:8">
      <c r="A36" s="833">
        <v>3</v>
      </c>
      <c r="B36" s="838" t="s">
        <v>634</v>
      </c>
      <c r="C36" s="835" t="s">
        <v>641</v>
      </c>
      <c r="D36" s="835" t="s">
        <v>623</v>
      </c>
      <c r="E36" s="263" t="s">
        <v>639</v>
      </c>
      <c r="F36" s="263" t="s">
        <v>640</v>
      </c>
      <c r="G36" s="835" t="s">
        <v>623</v>
      </c>
      <c r="H36" s="835" t="s">
        <v>296</v>
      </c>
    </row>
    <row r="37" spans="1:8">
      <c r="A37" s="837"/>
      <c r="B37" s="839"/>
      <c r="C37" s="841"/>
      <c r="D37" s="841"/>
      <c r="E37" s="263" t="s">
        <v>1462</v>
      </c>
      <c r="F37" s="263" t="s">
        <v>1547</v>
      </c>
      <c r="G37" s="841"/>
      <c r="H37" s="841"/>
    </row>
    <row r="38" spans="1:8">
      <c r="A38" s="834"/>
      <c r="B38" s="840"/>
      <c r="C38" s="836"/>
      <c r="D38" s="836"/>
      <c r="E38" s="263"/>
      <c r="F38" s="263"/>
      <c r="G38" s="836"/>
      <c r="H38" s="836"/>
    </row>
    <row r="40" spans="1:8">
      <c r="A40" s="844" t="s">
        <v>287</v>
      </c>
      <c r="B40" s="844"/>
      <c r="C40" s="844"/>
      <c r="D40" s="844"/>
      <c r="E40" s="844"/>
      <c r="F40" s="844"/>
      <c r="G40" s="844"/>
    </row>
    <row r="41" spans="1:8">
      <c r="B41" s="797" t="s">
        <v>228</v>
      </c>
      <c r="C41" s="797"/>
      <c r="F41" s="249" t="s">
        <v>229</v>
      </c>
    </row>
    <row r="44" spans="1:8">
      <c r="A44" s="49"/>
      <c r="B44" s="49"/>
      <c r="C44" s="49"/>
      <c r="D44" s="49"/>
      <c r="E44" s="842" t="s">
        <v>61</v>
      </c>
      <c r="F44" s="842"/>
      <c r="G44" s="842"/>
      <c r="H44" s="842"/>
    </row>
    <row r="45" spans="1:8">
      <c r="A45" s="730" t="s">
        <v>29</v>
      </c>
      <c r="B45" s="730"/>
      <c r="C45" s="730"/>
      <c r="D45" s="730"/>
      <c r="E45" s="730"/>
      <c r="F45" s="730"/>
      <c r="G45" s="730"/>
      <c r="H45" s="730"/>
    </row>
    <row r="46" spans="1:8" ht="15" customHeight="1">
      <c r="A46" s="682" t="s">
        <v>451</v>
      </c>
      <c r="B46" s="683"/>
      <c r="C46" s="683"/>
      <c r="D46" s="683"/>
      <c r="E46" s="683"/>
      <c r="F46" s="683"/>
      <c r="G46" s="683"/>
      <c r="H46" s="683"/>
    </row>
    <row r="47" spans="1:8">
      <c r="A47" s="747" t="s">
        <v>6</v>
      </c>
      <c r="B47" s="747"/>
      <c r="C47" s="747"/>
      <c r="D47" s="747"/>
      <c r="E47" s="747"/>
      <c r="F47" s="747"/>
      <c r="G47" s="747"/>
      <c r="H47" s="747"/>
    </row>
    <row r="48" spans="1:8">
      <c r="A48" s="244"/>
      <c r="B48" s="251"/>
      <c r="C48" s="251"/>
      <c r="D48" s="251"/>
      <c r="E48" s="251"/>
      <c r="F48" s="251"/>
      <c r="G48" s="251"/>
    </row>
    <row r="49" spans="1:10" ht="26.25" customHeight="1">
      <c r="A49" s="804" t="s">
        <v>642</v>
      </c>
      <c r="B49" s="804"/>
      <c r="C49" s="804"/>
      <c r="D49" s="804"/>
      <c r="E49" s="804"/>
      <c r="F49" s="804"/>
      <c r="G49" s="804"/>
      <c r="H49" s="804"/>
    </row>
    <row r="50" spans="1:10">
      <c r="A50" s="845" t="s">
        <v>253</v>
      </c>
      <c r="B50" s="845"/>
      <c r="C50" s="845"/>
      <c r="D50" s="845"/>
      <c r="E50" s="845"/>
      <c r="F50" s="845"/>
      <c r="G50" s="845"/>
      <c r="H50" s="845"/>
      <c r="I50" s="845"/>
      <c r="J50" s="845"/>
    </row>
    <row r="51" spans="1:10" ht="60">
      <c r="A51" s="245" t="s">
        <v>0</v>
      </c>
      <c r="B51" s="245" t="s">
        <v>58</v>
      </c>
      <c r="C51" s="241" t="s">
        <v>59</v>
      </c>
      <c r="D51" s="241" t="s">
        <v>65</v>
      </c>
      <c r="E51" s="241" t="s">
        <v>66</v>
      </c>
      <c r="F51" s="241" t="s">
        <v>68</v>
      </c>
      <c r="G51" s="241" t="s">
        <v>60</v>
      </c>
      <c r="H51" s="242" t="s">
        <v>67</v>
      </c>
    </row>
    <row r="52" spans="1:10" ht="15.75">
      <c r="A52" s="849">
        <v>1</v>
      </c>
      <c r="B52" s="851" t="s">
        <v>621</v>
      </c>
      <c r="C52" s="273" t="s">
        <v>626</v>
      </c>
      <c r="D52" s="273" t="s">
        <v>623</v>
      </c>
      <c r="E52" s="274" t="s">
        <v>624</v>
      </c>
      <c r="F52" s="275" t="s">
        <v>625</v>
      </c>
      <c r="G52" s="263" t="s">
        <v>623</v>
      </c>
      <c r="H52" s="263" t="s">
        <v>623</v>
      </c>
    </row>
    <row r="53" spans="1:10" ht="15.75">
      <c r="A53" s="850"/>
      <c r="B53" s="852"/>
      <c r="C53" s="273" t="s">
        <v>622</v>
      </c>
      <c r="D53" s="273" t="s">
        <v>623</v>
      </c>
      <c r="E53" s="274" t="s">
        <v>624</v>
      </c>
      <c r="F53" s="275" t="s">
        <v>625</v>
      </c>
      <c r="G53" s="263" t="s">
        <v>623</v>
      </c>
      <c r="H53" s="263" t="s">
        <v>623</v>
      </c>
    </row>
    <row r="54" spans="1:10">
      <c r="A54" s="849">
        <v>2</v>
      </c>
      <c r="B54" s="838" t="s">
        <v>627</v>
      </c>
      <c r="C54" s="835" t="s">
        <v>643</v>
      </c>
      <c r="D54" s="835" t="s">
        <v>623</v>
      </c>
      <c r="E54" s="276" t="s">
        <v>639</v>
      </c>
      <c r="F54" s="276" t="s">
        <v>640</v>
      </c>
      <c r="G54" s="276" t="s">
        <v>623</v>
      </c>
      <c r="H54" s="276" t="s">
        <v>623</v>
      </c>
    </row>
    <row r="55" spans="1:10" ht="15" customHeight="1">
      <c r="A55" s="850"/>
      <c r="B55" s="839"/>
      <c r="C55" s="841"/>
      <c r="D55" s="841"/>
      <c r="E55" s="263" t="s">
        <v>1462</v>
      </c>
      <c r="F55" s="263" t="s">
        <v>1547</v>
      </c>
      <c r="G55" s="263" t="s">
        <v>623</v>
      </c>
      <c r="H55" s="263" t="s">
        <v>623</v>
      </c>
    </row>
    <row r="56" spans="1:10">
      <c r="A56" s="853"/>
      <c r="B56" s="840"/>
      <c r="C56" s="836"/>
      <c r="D56" s="836"/>
      <c r="E56" s="7"/>
      <c r="F56" s="7"/>
      <c r="G56" s="276"/>
      <c r="H56" s="276"/>
    </row>
    <row r="57" spans="1:10">
      <c r="A57" s="849">
        <v>3</v>
      </c>
      <c r="B57" s="838" t="s">
        <v>634</v>
      </c>
      <c r="C57" s="835" t="s">
        <v>641</v>
      </c>
      <c r="D57" s="835" t="s">
        <v>623</v>
      </c>
      <c r="E57" s="276" t="s">
        <v>639</v>
      </c>
      <c r="F57" s="276" t="s">
        <v>640</v>
      </c>
      <c r="G57" s="276" t="s">
        <v>623</v>
      </c>
      <c r="H57" s="276" t="s">
        <v>296</v>
      </c>
    </row>
    <row r="58" spans="1:10" ht="15" customHeight="1">
      <c r="A58" s="850"/>
      <c r="B58" s="839"/>
      <c r="C58" s="841"/>
      <c r="D58" s="841"/>
      <c r="E58" s="263" t="s">
        <v>1462</v>
      </c>
      <c r="F58" s="263" t="s">
        <v>1547</v>
      </c>
      <c r="G58" s="263" t="s">
        <v>623</v>
      </c>
      <c r="H58" s="263" t="s">
        <v>623</v>
      </c>
    </row>
    <row r="59" spans="1:10">
      <c r="A59" s="853"/>
      <c r="B59" s="840"/>
      <c r="C59" s="836"/>
      <c r="D59" s="836"/>
      <c r="E59" s="3"/>
      <c r="F59" s="3"/>
      <c r="G59" s="3"/>
      <c r="H59" s="3"/>
    </row>
    <row r="61" spans="1:10">
      <c r="A61" s="844" t="s">
        <v>287</v>
      </c>
      <c r="B61" s="844"/>
      <c r="C61" s="844"/>
      <c r="D61" s="844"/>
      <c r="E61" s="844"/>
      <c r="F61" s="844"/>
      <c r="G61" s="844"/>
    </row>
    <row r="62" spans="1:10">
      <c r="B62" s="797" t="s">
        <v>228</v>
      </c>
      <c r="C62" s="797"/>
      <c r="F62" s="249" t="s">
        <v>229</v>
      </c>
    </row>
    <row r="65" spans="1:10">
      <c r="A65" s="215"/>
      <c r="B65" s="215"/>
      <c r="C65" s="215"/>
      <c r="D65" s="215"/>
      <c r="E65" s="854" t="s">
        <v>61</v>
      </c>
      <c r="F65" s="854"/>
      <c r="G65" s="854"/>
      <c r="H65" s="854"/>
      <c r="I65" s="216"/>
      <c r="J65" s="216"/>
    </row>
    <row r="66" spans="1:10">
      <c r="A66" s="762" t="s">
        <v>29</v>
      </c>
      <c r="B66" s="762"/>
      <c r="C66" s="762"/>
      <c r="D66" s="762"/>
      <c r="E66" s="762"/>
      <c r="F66" s="762"/>
      <c r="G66" s="762"/>
      <c r="H66" s="762"/>
      <c r="I66" s="216"/>
      <c r="J66" s="216"/>
    </row>
    <row r="67" spans="1:10" ht="15" customHeight="1">
      <c r="A67" s="855" t="s">
        <v>451</v>
      </c>
      <c r="B67" s="856"/>
      <c r="C67" s="856"/>
      <c r="D67" s="856"/>
      <c r="E67" s="856"/>
      <c r="F67" s="856"/>
      <c r="G67" s="856"/>
      <c r="H67" s="856"/>
      <c r="I67" s="216"/>
      <c r="J67" s="216"/>
    </row>
    <row r="68" spans="1:10">
      <c r="A68" s="763" t="s">
        <v>6</v>
      </c>
      <c r="B68" s="763"/>
      <c r="C68" s="763"/>
      <c r="D68" s="763"/>
      <c r="E68" s="763"/>
      <c r="F68" s="763"/>
      <c r="G68" s="763"/>
      <c r="H68" s="763"/>
      <c r="I68" s="216"/>
      <c r="J68" s="216"/>
    </row>
    <row r="69" spans="1:10">
      <c r="A69" s="243"/>
      <c r="B69" s="277"/>
      <c r="C69" s="277"/>
      <c r="D69" s="277"/>
      <c r="E69" s="277"/>
      <c r="F69" s="277"/>
      <c r="G69" s="277"/>
      <c r="H69" s="216"/>
      <c r="I69" s="216"/>
      <c r="J69" s="216"/>
    </row>
    <row r="70" spans="1:10">
      <c r="A70" s="857" t="s">
        <v>644</v>
      </c>
      <c r="B70" s="857"/>
      <c r="C70" s="857"/>
      <c r="D70" s="857"/>
      <c r="E70" s="857"/>
      <c r="F70" s="857"/>
      <c r="G70" s="857"/>
      <c r="H70" s="857"/>
      <c r="I70" s="216"/>
      <c r="J70" s="216"/>
    </row>
    <row r="71" spans="1:10">
      <c r="A71" s="858" t="s">
        <v>253</v>
      </c>
      <c r="B71" s="858"/>
      <c r="C71" s="858"/>
      <c r="D71" s="858"/>
      <c r="E71" s="858"/>
      <c r="F71" s="858"/>
      <c r="G71" s="858"/>
      <c r="H71" s="858"/>
      <c r="I71" s="858"/>
      <c r="J71" s="858"/>
    </row>
    <row r="72" spans="1:10" ht="60">
      <c r="A72" s="252" t="s">
        <v>0</v>
      </c>
      <c r="B72" s="252" t="s">
        <v>58</v>
      </c>
      <c r="C72" s="242" t="s">
        <v>59</v>
      </c>
      <c r="D72" s="242" t="s">
        <v>65</v>
      </c>
      <c r="E72" s="242" t="s">
        <v>66</v>
      </c>
      <c r="F72" s="242" t="s">
        <v>68</v>
      </c>
      <c r="G72" s="242" t="s">
        <v>60</v>
      </c>
      <c r="H72" s="242" t="s">
        <v>67</v>
      </c>
      <c r="I72" s="216"/>
      <c r="J72" s="216"/>
    </row>
    <row r="73" spans="1:10">
      <c r="A73" s="859">
        <v>1</v>
      </c>
      <c r="B73" s="278" t="s">
        <v>645</v>
      </c>
      <c r="C73" s="278" t="s">
        <v>646</v>
      </c>
      <c r="D73" s="273" t="s">
        <v>623</v>
      </c>
      <c r="E73" s="263" t="s">
        <v>1462</v>
      </c>
      <c r="F73" s="263" t="s">
        <v>1547</v>
      </c>
      <c r="G73" s="263" t="s">
        <v>623</v>
      </c>
      <c r="H73" s="263" t="s">
        <v>623</v>
      </c>
      <c r="I73" s="216"/>
      <c r="J73" s="216"/>
    </row>
    <row r="74" spans="1:10">
      <c r="A74" s="860"/>
      <c r="B74" s="278" t="s">
        <v>645</v>
      </c>
      <c r="C74" s="278" t="s">
        <v>646</v>
      </c>
      <c r="D74" s="273" t="s">
        <v>623</v>
      </c>
      <c r="E74" s="263" t="s">
        <v>1462</v>
      </c>
      <c r="F74" s="263" t="s">
        <v>1547</v>
      </c>
      <c r="G74" s="263" t="s">
        <v>623</v>
      </c>
      <c r="H74" s="263" t="s">
        <v>623</v>
      </c>
      <c r="I74" s="216"/>
      <c r="J74" s="216"/>
    </row>
    <row r="75" spans="1:10">
      <c r="A75" s="861"/>
      <c r="B75" s="278"/>
      <c r="C75" s="278"/>
      <c r="D75" s="278"/>
      <c r="E75" s="278"/>
      <c r="F75" s="278"/>
      <c r="G75" s="278"/>
      <c r="H75" s="278"/>
      <c r="I75" s="216"/>
      <c r="J75" s="216"/>
    </row>
    <row r="76" spans="1:10" ht="15.75">
      <c r="A76" s="859">
        <v>2</v>
      </c>
      <c r="B76" s="278" t="s">
        <v>647</v>
      </c>
      <c r="C76" s="278" t="s">
        <v>646</v>
      </c>
      <c r="D76" s="273" t="s">
        <v>623</v>
      </c>
      <c r="E76" s="605" t="s">
        <v>624</v>
      </c>
      <c r="F76" s="263" t="s">
        <v>625</v>
      </c>
      <c r="G76" s="263" t="s">
        <v>623</v>
      </c>
      <c r="H76" s="263" t="s">
        <v>623</v>
      </c>
      <c r="I76" s="216"/>
      <c r="J76" s="216"/>
    </row>
    <row r="77" spans="1:10" ht="15.75">
      <c r="A77" s="860"/>
      <c r="B77" s="278" t="s">
        <v>647</v>
      </c>
      <c r="C77" s="278" t="s">
        <v>648</v>
      </c>
      <c r="D77" s="273" t="s">
        <v>623</v>
      </c>
      <c r="E77" s="605" t="s">
        <v>624</v>
      </c>
      <c r="F77" s="263" t="s">
        <v>625</v>
      </c>
      <c r="G77" s="263" t="s">
        <v>623</v>
      </c>
      <c r="H77" s="263" t="s">
        <v>623</v>
      </c>
      <c r="I77" s="216"/>
      <c r="J77" s="216"/>
    </row>
    <row r="78" spans="1:10">
      <c r="A78" s="861"/>
      <c r="B78" s="278"/>
      <c r="C78" s="278"/>
      <c r="D78" s="278"/>
      <c r="E78" s="278"/>
      <c r="F78" s="278"/>
      <c r="G78" s="278"/>
      <c r="H78" s="278"/>
      <c r="I78" s="216"/>
      <c r="J78" s="216"/>
    </row>
    <row r="79" spans="1:10">
      <c r="A79" s="859">
        <v>3</v>
      </c>
      <c r="B79" s="278"/>
      <c r="C79" s="278"/>
      <c r="D79" s="278"/>
      <c r="E79" s="278"/>
      <c r="F79" s="278"/>
      <c r="G79" s="278"/>
      <c r="H79" s="278"/>
      <c r="I79" s="216"/>
      <c r="J79" s="216"/>
    </row>
    <row r="80" spans="1:10">
      <c r="A80" s="860"/>
      <c r="B80" s="278"/>
      <c r="C80" s="278"/>
      <c r="D80" s="278"/>
      <c r="E80" s="278"/>
      <c r="F80" s="278"/>
      <c r="G80" s="278"/>
      <c r="H80" s="278"/>
      <c r="I80" s="216"/>
      <c r="J80" s="216"/>
    </row>
    <row r="81" spans="1:10">
      <c r="A81" s="861"/>
      <c r="B81" s="278"/>
      <c r="C81" s="278"/>
      <c r="D81" s="278"/>
      <c r="E81" s="278"/>
      <c r="F81" s="278"/>
      <c r="G81" s="278"/>
      <c r="H81" s="278"/>
      <c r="I81" s="216"/>
      <c r="J81" s="216"/>
    </row>
    <row r="82" spans="1:10">
      <c r="A82" s="216"/>
      <c r="B82" s="216"/>
      <c r="C82" s="216"/>
      <c r="D82" s="216"/>
      <c r="E82" s="216"/>
      <c r="F82" s="216"/>
      <c r="G82" s="216"/>
      <c r="H82" s="216"/>
      <c r="I82" s="216"/>
      <c r="J82" s="216"/>
    </row>
    <row r="83" spans="1:10">
      <c r="A83" s="862" t="s">
        <v>287</v>
      </c>
      <c r="B83" s="862"/>
      <c r="C83" s="862"/>
      <c r="D83" s="862"/>
      <c r="E83" s="862"/>
      <c r="F83" s="862"/>
      <c r="G83" s="862"/>
      <c r="H83" s="216"/>
      <c r="I83" s="216"/>
      <c r="J83" s="216"/>
    </row>
    <row r="84" spans="1:10">
      <c r="A84" s="216"/>
      <c r="B84" s="863" t="s">
        <v>228</v>
      </c>
      <c r="C84" s="863"/>
      <c r="D84" s="216"/>
      <c r="E84" s="216"/>
      <c r="F84" s="279" t="s">
        <v>229</v>
      </c>
      <c r="G84" s="216"/>
      <c r="H84" s="216"/>
      <c r="I84" s="216"/>
      <c r="J84" s="216"/>
    </row>
    <row r="85" spans="1:10">
      <c r="A85" s="216"/>
      <c r="B85" s="216"/>
      <c r="C85" s="216"/>
      <c r="D85" s="216"/>
      <c r="E85" s="216"/>
      <c r="F85" s="216"/>
      <c r="G85" s="216"/>
      <c r="H85" s="216"/>
      <c r="I85" s="216"/>
      <c r="J85" s="216"/>
    </row>
    <row r="87" spans="1:10">
      <c r="A87" s="49"/>
      <c r="B87" s="49"/>
      <c r="C87" s="49"/>
      <c r="D87" s="49"/>
      <c r="E87" s="842" t="s">
        <v>61</v>
      </c>
      <c r="F87" s="842"/>
      <c r="G87" s="842"/>
      <c r="H87" s="842"/>
    </row>
    <row r="88" spans="1:10">
      <c r="A88" s="730" t="s">
        <v>29</v>
      </c>
      <c r="B88" s="730"/>
      <c r="C88" s="730"/>
      <c r="D88" s="730"/>
      <c r="E88" s="730"/>
      <c r="F88" s="730"/>
      <c r="G88" s="730"/>
      <c r="H88" s="730"/>
    </row>
    <row r="89" spans="1:10" ht="15" customHeight="1">
      <c r="A89" s="682" t="s">
        <v>451</v>
      </c>
      <c r="B89" s="683"/>
      <c r="C89" s="683"/>
      <c r="D89" s="683"/>
      <c r="E89" s="683"/>
      <c r="F89" s="683"/>
      <c r="G89" s="683"/>
      <c r="H89" s="683"/>
    </row>
    <row r="90" spans="1:10">
      <c r="A90" s="747" t="s">
        <v>6</v>
      </c>
      <c r="B90" s="747"/>
      <c r="C90" s="747"/>
      <c r="D90" s="747"/>
      <c r="E90" s="747"/>
      <c r="F90" s="747"/>
      <c r="G90" s="747"/>
      <c r="H90" s="747"/>
    </row>
    <row r="91" spans="1:10">
      <c r="A91" s="244"/>
      <c r="B91" s="251"/>
      <c r="C91" s="251"/>
      <c r="D91" s="251"/>
      <c r="E91" s="251"/>
      <c r="F91" s="251"/>
      <c r="G91" s="251"/>
    </row>
    <row r="92" spans="1:10">
      <c r="A92" s="804" t="s">
        <v>649</v>
      </c>
      <c r="B92" s="804"/>
      <c r="C92" s="804"/>
      <c r="D92" s="804"/>
      <c r="E92" s="804"/>
      <c r="F92" s="804"/>
      <c r="G92" s="804"/>
      <c r="H92" s="804"/>
    </row>
    <row r="93" spans="1:10">
      <c r="A93" s="845" t="s">
        <v>253</v>
      </c>
      <c r="B93" s="845"/>
      <c r="C93" s="845"/>
      <c r="D93" s="845"/>
      <c r="E93" s="845"/>
      <c r="F93" s="845"/>
      <c r="G93" s="845"/>
      <c r="H93" s="845"/>
      <c r="I93" s="845"/>
      <c r="J93" s="845"/>
    </row>
    <row r="94" spans="1:10" ht="60">
      <c r="A94" s="245" t="s">
        <v>0</v>
      </c>
      <c r="B94" s="245" t="s">
        <v>58</v>
      </c>
      <c r="C94" s="241" t="s">
        <v>59</v>
      </c>
      <c r="D94" s="241" t="s">
        <v>65</v>
      </c>
      <c r="E94" s="241" t="s">
        <v>66</v>
      </c>
      <c r="F94" s="241" t="s">
        <v>68</v>
      </c>
      <c r="G94" s="241" t="s">
        <v>60</v>
      </c>
      <c r="H94" s="242" t="s">
        <v>67</v>
      </c>
    </row>
    <row r="95" spans="1:10" ht="15.75">
      <c r="A95" s="849">
        <v>1</v>
      </c>
      <c r="B95" s="3" t="s">
        <v>650</v>
      </c>
      <c r="C95" s="3" t="s">
        <v>651</v>
      </c>
      <c r="D95" s="273" t="s">
        <v>623</v>
      </c>
      <c r="E95" s="274" t="s">
        <v>624</v>
      </c>
      <c r="F95" s="275" t="s">
        <v>625</v>
      </c>
      <c r="G95" s="263" t="s">
        <v>623</v>
      </c>
      <c r="H95" s="263" t="s">
        <v>623</v>
      </c>
    </row>
    <row r="96" spans="1:10">
      <c r="A96" s="850"/>
      <c r="B96" s="3"/>
      <c r="C96" s="3"/>
      <c r="D96" s="3"/>
      <c r="E96" s="3"/>
      <c r="F96" s="3"/>
      <c r="G96" s="3"/>
      <c r="H96" s="3"/>
    </row>
    <row r="97" spans="1:8">
      <c r="A97" s="853"/>
      <c r="B97" s="3"/>
      <c r="C97" s="3"/>
      <c r="D97" s="3"/>
      <c r="E97" s="3"/>
      <c r="F97" s="3"/>
      <c r="G97" s="3"/>
      <c r="H97" s="3"/>
    </row>
    <row r="98" spans="1:8">
      <c r="A98" s="849">
        <v>2</v>
      </c>
      <c r="B98" s="3"/>
      <c r="C98" s="3"/>
      <c r="D98" s="315"/>
      <c r="E98" s="3"/>
      <c r="F98" s="3"/>
      <c r="G98" s="263"/>
      <c r="H98" s="263"/>
    </row>
    <row r="99" spans="1:8">
      <c r="A99" s="850"/>
      <c r="B99" s="3"/>
      <c r="C99" s="3"/>
      <c r="D99" s="3"/>
      <c r="E99" s="3"/>
      <c r="F99" s="3"/>
      <c r="G99" s="3"/>
      <c r="H99" s="3"/>
    </row>
    <row r="100" spans="1:8">
      <c r="A100" s="853"/>
      <c r="B100" s="3"/>
      <c r="C100" s="3"/>
      <c r="D100" s="3"/>
      <c r="E100" s="3"/>
      <c r="F100" s="3"/>
      <c r="G100" s="3"/>
      <c r="H100" s="3"/>
    </row>
    <row r="101" spans="1:8">
      <c r="A101" s="849">
        <v>3</v>
      </c>
      <c r="B101" s="3"/>
      <c r="C101" s="3"/>
      <c r="D101" s="3"/>
      <c r="E101" s="3"/>
      <c r="F101" s="3"/>
      <c r="G101" s="3"/>
      <c r="H101" s="3"/>
    </row>
    <row r="102" spans="1:8">
      <c r="A102" s="850"/>
      <c r="B102" s="3"/>
      <c r="C102" s="3"/>
      <c r="D102" s="3"/>
      <c r="E102" s="3"/>
      <c r="F102" s="3"/>
      <c r="G102" s="3"/>
      <c r="H102" s="3"/>
    </row>
    <row r="103" spans="1:8">
      <c r="A103" s="853"/>
      <c r="B103" s="3"/>
      <c r="C103" s="3"/>
      <c r="D103" s="3"/>
      <c r="E103" s="3"/>
      <c r="F103" s="3"/>
      <c r="G103" s="3"/>
      <c r="H103" s="3"/>
    </row>
    <row r="105" spans="1:8">
      <c r="A105" s="844" t="s">
        <v>287</v>
      </c>
      <c r="B105" s="844"/>
      <c r="C105" s="844"/>
      <c r="D105" s="844"/>
      <c r="E105" s="844"/>
      <c r="F105" s="844"/>
      <c r="G105" s="844"/>
    </row>
    <row r="106" spans="1:8">
      <c r="B106" s="797" t="s">
        <v>228</v>
      </c>
      <c r="C106" s="797"/>
      <c r="F106" s="249" t="s">
        <v>229</v>
      </c>
    </row>
    <row r="110" spans="1:8">
      <c r="A110" s="49"/>
      <c r="B110" s="49"/>
      <c r="C110" s="49"/>
      <c r="D110" s="49"/>
      <c r="E110" s="842" t="s">
        <v>61</v>
      </c>
      <c r="F110" s="842"/>
      <c r="G110" s="842"/>
      <c r="H110" s="842"/>
    </row>
    <row r="111" spans="1:8">
      <c r="A111" s="730" t="s">
        <v>29</v>
      </c>
      <c r="B111" s="730"/>
      <c r="C111" s="730"/>
      <c r="D111" s="730"/>
      <c r="E111" s="730"/>
      <c r="F111" s="730"/>
      <c r="G111" s="730"/>
      <c r="H111" s="730"/>
    </row>
    <row r="112" spans="1:8" ht="15" customHeight="1">
      <c r="A112" s="682" t="s">
        <v>451</v>
      </c>
      <c r="B112" s="683"/>
      <c r="C112" s="683"/>
      <c r="D112" s="683"/>
      <c r="E112" s="683"/>
      <c r="F112" s="683"/>
      <c r="G112" s="683"/>
      <c r="H112" s="683"/>
    </row>
    <row r="113" spans="1:10">
      <c r="A113" s="747" t="s">
        <v>6</v>
      </c>
      <c r="B113" s="747"/>
      <c r="C113" s="747"/>
      <c r="D113" s="747"/>
      <c r="E113" s="747"/>
      <c r="F113" s="747"/>
      <c r="G113" s="747"/>
      <c r="H113" s="747"/>
    </row>
    <row r="114" spans="1:10">
      <c r="A114" s="244"/>
      <c r="B114" s="251"/>
      <c r="C114" s="251"/>
      <c r="D114" s="251"/>
      <c r="E114" s="251"/>
      <c r="F114" s="251"/>
      <c r="G114" s="251"/>
    </row>
    <row r="115" spans="1:10" ht="27" customHeight="1">
      <c r="A115" s="804" t="s">
        <v>652</v>
      </c>
      <c r="B115" s="804"/>
      <c r="C115" s="804"/>
      <c r="D115" s="804"/>
      <c r="E115" s="804"/>
      <c r="F115" s="804"/>
      <c r="G115" s="804"/>
      <c r="H115" s="804"/>
    </row>
    <row r="116" spans="1:10">
      <c r="A116" s="845" t="s">
        <v>253</v>
      </c>
      <c r="B116" s="845"/>
      <c r="C116" s="845"/>
      <c r="D116" s="845"/>
      <c r="E116" s="845"/>
      <c r="F116" s="845"/>
      <c r="G116" s="845"/>
      <c r="H116" s="845"/>
      <c r="I116" s="845"/>
      <c r="J116" s="845"/>
    </row>
    <row r="117" spans="1:10" ht="60">
      <c r="A117" s="245" t="s">
        <v>0</v>
      </c>
      <c r="B117" s="245" t="s">
        <v>58</v>
      </c>
      <c r="C117" s="241" t="s">
        <v>59</v>
      </c>
      <c r="D117" s="241" t="s">
        <v>65</v>
      </c>
      <c r="E117" s="241" t="s">
        <v>66</v>
      </c>
      <c r="F117" s="241" t="s">
        <v>68</v>
      </c>
      <c r="G117" s="241" t="s">
        <v>60</v>
      </c>
      <c r="H117" s="242" t="s">
        <v>67</v>
      </c>
    </row>
    <row r="118" spans="1:10" ht="15.75">
      <c r="A118" s="849">
        <v>1</v>
      </c>
      <c r="B118" s="3" t="s">
        <v>650</v>
      </c>
      <c r="C118" s="3" t="s">
        <v>651</v>
      </c>
      <c r="D118" s="273" t="s">
        <v>623</v>
      </c>
      <c r="E118" s="274" t="s">
        <v>624</v>
      </c>
      <c r="F118" s="275" t="s">
        <v>625</v>
      </c>
      <c r="G118" s="263" t="s">
        <v>623</v>
      </c>
      <c r="H118" s="263" t="s">
        <v>623</v>
      </c>
    </row>
    <row r="119" spans="1:10">
      <c r="A119" s="850"/>
      <c r="B119" s="3"/>
      <c r="C119" s="3"/>
      <c r="D119" s="3"/>
      <c r="E119" s="3"/>
      <c r="F119" s="3"/>
      <c r="G119" s="3"/>
      <c r="H119" s="3"/>
    </row>
    <row r="120" spans="1:10">
      <c r="A120" s="853"/>
      <c r="B120" s="3"/>
      <c r="C120" s="3"/>
      <c r="D120" s="3"/>
      <c r="E120" s="3"/>
      <c r="F120" s="3"/>
      <c r="G120" s="3"/>
      <c r="H120" s="3"/>
    </row>
    <row r="121" spans="1:10">
      <c r="A121" s="849">
        <v>2</v>
      </c>
      <c r="B121" s="3"/>
      <c r="C121" s="3"/>
      <c r="D121" s="3"/>
      <c r="E121" s="3"/>
      <c r="F121" s="3"/>
      <c r="G121" s="3"/>
      <c r="H121" s="3"/>
    </row>
    <row r="122" spans="1:10">
      <c r="A122" s="850"/>
      <c r="B122" s="3"/>
      <c r="C122" s="3"/>
      <c r="D122" s="3"/>
      <c r="E122" s="3"/>
      <c r="F122" s="3"/>
      <c r="G122" s="3"/>
      <c r="H122" s="3"/>
    </row>
    <row r="123" spans="1:10">
      <c r="A123" s="853"/>
      <c r="B123" s="3"/>
      <c r="C123" s="3"/>
      <c r="D123" s="3"/>
      <c r="E123" s="3"/>
      <c r="F123" s="3"/>
      <c r="G123" s="3"/>
      <c r="H123" s="3"/>
    </row>
    <row r="124" spans="1:10">
      <c r="A124" s="849">
        <v>3</v>
      </c>
      <c r="B124" s="3"/>
      <c r="C124" s="3"/>
      <c r="D124" s="3"/>
      <c r="E124" s="3"/>
      <c r="F124" s="3"/>
      <c r="G124" s="3"/>
      <c r="H124" s="3"/>
    </row>
    <row r="125" spans="1:10">
      <c r="A125" s="850"/>
      <c r="B125" s="3"/>
      <c r="C125" s="3"/>
      <c r="D125" s="3"/>
      <c r="E125" s="3"/>
      <c r="F125" s="3"/>
      <c r="G125" s="3"/>
      <c r="H125" s="3"/>
    </row>
    <row r="126" spans="1:10">
      <c r="A126" s="853"/>
      <c r="B126" s="3"/>
      <c r="C126" s="3"/>
      <c r="D126" s="3"/>
      <c r="E126" s="3"/>
      <c r="F126" s="3"/>
      <c r="G126" s="3"/>
      <c r="H126" s="3"/>
    </row>
    <row r="128" spans="1:10">
      <c r="A128" s="844" t="s">
        <v>287</v>
      </c>
      <c r="B128" s="844"/>
      <c r="C128" s="844"/>
      <c r="D128" s="844"/>
      <c r="E128" s="844"/>
      <c r="F128" s="844"/>
      <c r="G128" s="844"/>
    </row>
    <row r="129" spans="1:10">
      <c r="B129" s="797" t="s">
        <v>228</v>
      </c>
      <c r="C129" s="797"/>
      <c r="F129" s="249" t="s">
        <v>229</v>
      </c>
    </row>
    <row r="132" spans="1:10">
      <c r="A132" s="49"/>
      <c r="B132" s="49"/>
      <c r="C132" s="49"/>
      <c r="D132" s="49"/>
      <c r="E132" s="842" t="s">
        <v>61</v>
      </c>
      <c r="F132" s="842"/>
      <c r="G132" s="842"/>
      <c r="H132" s="842"/>
    </row>
    <row r="133" spans="1:10">
      <c r="A133" s="730" t="s">
        <v>29</v>
      </c>
      <c r="B133" s="730"/>
      <c r="C133" s="730"/>
      <c r="D133" s="730"/>
      <c r="E133" s="730"/>
      <c r="F133" s="730"/>
      <c r="G133" s="730"/>
      <c r="H133" s="730"/>
    </row>
    <row r="134" spans="1:10" ht="15.75">
      <c r="A134" s="682" t="s">
        <v>451</v>
      </c>
      <c r="B134" s="683"/>
      <c r="C134" s="683"/>
      <c r="D134" s="683"/>
      <c r="E134" s="683"/>
      <c r="F134" s="683"/>
      <c r="G134" s="683"/>
      <c r="H134" s="683"/>
    </row>
    <row r="135" spans="1:10">
      <c r="A135" s="747" t="s">
        <v>6</v>
      </c>
      <c r="B135" s="747"/>
      <c r="C135" s="747"/>
      <c r="D135" s="747"/>
      <c r="E135" s="747"/>
      <c r="F135" s="747"/>
      <c r="G135" s="747"/>
      <c r="H135" s="747"/>
    </row>
    <row r="136" spans="1:10">
      <c r="A136" s="244"/>
      <c r="B136" s="251"/>
      <c r="C136" s="251"/>
      <c r="D136" s="251"/>
      <c r="E136" s="251"/>
      <c r="F136" s="251"/>
      <c r="G136" s="251"/>
    </row>
    <row r="137" spans="1:10">
      <c r="A137" s="804" t="s">
        <v>653</v>
      </c>
      <c r="B137" s="804"/>
      <c r="C137" s="804"/>
      <c r="D137" s="804"/>
      <c r="E137" s="804"/>
      <c r="F137" s="804"/>
      <c r="G137" s="804"/>
      <c r="H137" s="804"/>
    </row>
    <row r="138" spans="1:10">
      <c r="A138" s="845" t="s">
        <v>253</v>
      </c>
      <c r="B138" s="845"/>
      <c r="C138" s="845"/>
      <c r="D138" s="845"/>
      <c r="E138" s="845"/>
      <c r="F138" s="845"/>
      <c r="G138" s="845"/>
      <c r="H138" s="845"/>
      <c r="I138" s="845"/>
      <c r="J138" s="845"/>
    </row>
    <row r="139" spans="1:10" ht="60">
      <c r="A139" s="245" t="s">
        <v>0</v>
      </c>
      <c r="B139" s="245" t="s">
        <v>58</v>
      </c>
      <c r="C139" s="241" t="s">
        <v>59</v>
      </c>
      <c r="D139" s="241" t="s">
        <v>65</v>
      </c>
      <c r="E139" s="241" t="s">
        <v>66</v>
      </c>
      <c r="F139" s="241" t="s">
        <v>68</v>
      </c>
      <c r="G139" s="241" t="s">
        <v>60</v>
      </c>
      <c r="H139" s="242" t="s">
        <v>67</v>
      </c>
    </row>
    <row r="140" spans="1:10" ht="15.75">
      <c r="A140" s="849">
        <v>1</v>
      </c>
      <c r="B140" s="3" t="s">
        <v>650</v>
      </c>
      <c r="C140" s="3" t="s">
        <v>654</v>
      </c>
      <c r="D140" s="273" t="s">
        <v>623</v>
      </c>
      <c r="E140" s="274" t="s">
        <v>624</v>
      </c>
      <c r="F140" s="275" t="s">
        <v>625</v>
      </c>
      <c r="G140" s="263" t="s">
        <v>623</v>
      </c>
      <c r="H140" s="263" t="s">
        <v>623</v>
      </c>
    </row>
    <row r="141" spans="1:10">
      <c r="A141" s="850"/>
      <c r="B141" s="3"/>
      <c r="C141" s="3"/>
      <c r="D141" s="3"/>
      <c r="E141" s="3"/>
      <c r="F141" s="3"/>
      <c r="G141" s="3"/>
      <c r="H141" s="3"/>
    </row>
    <row r="142" spans="1:10">
      <c r="A142" s="853"/>
      <c r="B142" s="3"/>
      <c r="C142" s="3"/>
      <c r="D142" s="3"/>
      <c r="E142" s="3"/>
      <c r="F142" s="3"/>
      <c r="G142" s="3"/>
      <c r="H142" s="3"/>
    </row>
    <row r="143" spans="1:10">
      <c r="A143" s="849">
        <v>2</v>
      </c>
      <c r="B143" s="3"/>
      <c r="C143" s="278"/>
      <c r="D143" s="324"/>
      <c r="E143" s="3"/>
      <c r="F143" s="3"/>
      <c r="G143" s="263"/>
      <c r="H143" s="263"/>
    </row>
    <row r="144" spans="1:10">
      <c r="A144" s="850"/>
      <c r="B144" s="3"/>
      <c r="C144" s="3"/>
      <c r="D144" s="3"/>
      <c r="E144" s="3"/>
      <c r="F144" s="3"/>
      <c r="G144" s="3"/>
      <c r="H144" s="3"/>
    </row>
    <row r="145" spans="1:8">
      <c r="A145" s="853"/>
      <c r="B145" s="3"/>
      <c r="C145" s="3"/>
      <c r="D145" s="3"/>
      <c r="E145" s="3"/>
      <c r="F145" s="3"/>
      <c r="G145" s="3"/>
      <c r="H145" s="3"/>
    </row>
    <row r="146" spans="1:8">
      <c r="A146" s="849">
        <v>3</v>
      </c>
      <c r="B146" s="3"/>
      <c r="C146" s="3"/>
      <c r="D146" s="3"/>
      <c r="E146" s="3"/>
      <c r="F146" s="3"/>
      <c r="G146" s="3"/>
      <c r="H146" s="3"/>
    </row>
    <row r="147" spans="1:8">
      <c r="A147" s="850"/>
      <c r="B147" s="3"/>
      <c r="C147" s="3"/>
      <c r="D147" s="3"/>
      <c r="E147" s="3"/>
      <c r="F147" s="3"/>
      <c r="G147" s="3"/>
      <c r="H147" s="3"/>
    </row>
    <row r="148" spans="1:8">
      <c r="A148" s="853"/>
      <c r="B148" s="3"/>
      <c r="C148" s="3"/>
      <c r="D148" s="3"/>
      <c r="E148" s="3"/>
      <c r="F148" s="3"/>
      <c r="G148" s="3"/>
      <c r="H148" s="3"/>
    </row>
    <row r="150" spans="1:8">
      <c r="A150" s="844" t="s">
        <v>287</v>
      </c>
      <c r="B150" s="844"/>
      <c r="C150" s="844"/>
      <c r="D150" s="844"/>
      <c r="E150" s="844"/>
      <c r="F150" s="844"/>
      <c r="G150" s="844"/>
    </row>
    <row r="151" spans="1:8">
      <c r="B151" s="797" t="s">
        <v>228</v>
      </c>
      <c r="C151" s="797"/>
      <c r="F151" s="249" t="s">
        <v>229</v>
      </c>
    </row>
  </sheetData>
  <mergeCells count="104">
    <mergeCell ref="A124:A126"/>
    <mergeCell ref="E110:H110"/>
    <mergeCell ref="A111:H111"/>
    <mergeCell ref="A112:H112"/>
    <mergeCell ref="B151:C151"/>
    <mergeCell ref="A137:H137"/>
    <mergeCell ref="A138:J138"/>
    <mergeCell ref="A140:A142"/>
    <mergeCell ref="A143:A145"/>
    <mergeCell ref="A146:A148"/>
    <mergeCell ref="A150:G150"/>
    <mergeCell ref="A128:G128"/>
    <mergeCell ref="B129:C129"/>
    <mergeCell ref="E132:H132"/>
    <mergeCell ref="A133:H133"/>
    <mergeCell ref="A134:H134"/>
    <mergeCell ref="A135:H135"/>
    <mergeCell ref="A98:A100"/>
    <mergeCell ref="A101:A103"/>
    <mergeCell ref="A105:G105"/>
    <mergeCell ref="B106:C106"/>
    <mergeCell ref="A113:H113"/>
    <mergeCell ref="A115:H115"/>
    <mergeCell ref="A116:J116"/>
    <mergeCell ref="A118:A120"/>
    <mergeCell ref="A121:A123"/>
    <mergeCell ref="A88:H88"/>
    <mergeCell ref="A89:H89"/>
    <mergeCell ref="A90:H90"/>
    <mergeCell ref="A92:H92"/>
    <mergeCell ref="A93:J93"/>
    <mergeCell ref="A95:A97"/>
    <mergeCell ref="A73:A75"/>
    <mergeCell ref="A76:A78"/>
    <mergeCell ref="A79:A81"/>
    <mergeCell ref="A83:G83"/>
    <mergeCell ref="B84:C84"/>
    <mergeCell ref="E87:H87"/>
    <mergeCell ref="E65:H65"/>
    <mergeCell ref="A66:H66"/>
    <mergeCell ref="A67:H67"/>
    <mergeCell ref="A68:H68"/>
    <mergeCell ref="A70:H70"/>
    <mergeCell ref="A71:J71"/>
    <mergeCell ref="A57:A59"/>
    <mergeCell ref="B57:B59"/>
    <mergeCell ref="C57:C59"/>
    <mergeCell ref="D57:D59"/>
    <mergeCell ref="A61:G61"/>
    <mergeCell ref="B62:C62"/>
    <mergeCell ref="A49:H49"/>
    <mergeCell ref="A50:J50"/>
    <mergeCell ref="A52:A53"/>
    <mergeCell ref="B52:B53"/>
    <mergeCell ref="A54:A56"/>
    <mergeCell ref="B54:B56"/>
    <mergeCell ref="C54:C56"/>
    <mergeCell ref="D54:D56"/>
    <mergeCell ref="A40:G40"/>
    <mergeCell ref="B41:C41"/>
    <mergeCell ref="E44:H44"/>
    <mergeCell ref="A45:H45"/>
    <mergeCell ref="A46:H46"/>
    <mergeCell ref="A47:H47"/>
    <mergeCell ref="A36:A38"/>
    <mergeCell ref="B36:B38"/>
    <mergeCell ref="C36:C38"/>
    <mergeCell ref="D36:D38"/>
    <mergeCell ref="G36:G38"/>
    <mergeCell ref="H36:H38"/>
    <mergeCell ref="A29:H29"/>
    <mergeCell ref="A30:J30"/>
    <mergeCell ref="A33:A35"/>
    <mergeCell ref="B33:B35"/>
    <mergeCell ref="C33:C35"/>
    <mergeCell ref="D33:D35"/>
    <mergeCell ref="G33:G35"/>
    <mergeCell ref="H33:H35"/>
    <mergeCell ref="A20:G20"/>
    <mergeCell ref="B21:C21"/>
    <mergeCell ref="E24:H24"/>
    <mergeCell ref="A25:H25"/>
    <mergeCell ref="A26:H26"/>
    <mergeCell ref="A27:H27"/>
    <mergeCell ref="G11:G14"/>
    <mergeCell ref="H11:H14"/>
    <mergeCell ref="A15:A18"/>
    <mergeCell ref="B15:B18"/>
    <mergeCell ref="C15:C18"/>
    <mergeCell ref="D15:D18"/>
    <mergeCell ref="G15:G18"/>
    <mergeCell ref="H15:H18"/>
    <mergeCell ref="A9:A10"/>
    <mergeCell ref="B9:B10"/>
    <mergeCell ref="A11:A14"/>
    <mergeCell ref="B11:B14"/>
    <mergeCell ref="C11:C14"/>
    <mergeCell ref="D11:D14"/>
    <mergeCell ref="E1:H1"/>
    <mergeCell ref="A2:H2"/>
    <mergeCell ref="A3:H3"/>
    <mergeCell ref="A4:H4"/>
    <mergeCell ref="A6:H6"/>
    <mergeCell ref="A7:H7"/>
  </mergeCells>
  <pageMargins left="0.70866141732283461" right="0.70866141732283461" top="0.74803149606299213" bottom="0.74803149606299213" header="0.31496062992125984" footer="0.31496062992125984"/>
  <pageSetup paperSize="9" scale="64" orientation="landscape" r:id="rId1"/>
  <rowBreaks count="2" manualBreakCount="2">
    <brk id="43" max="16383" man="1"/>
    <brk id="85" max="16383" man="1"/>
  </rowBreaks>
  <colBreaks count="1" manualBreakCount="1">
    <brk id="10" max="1048575" man="1"/>
  </colBreaks>
</worksheet>
</file>

<file path=xl/worksheets/sheet11.xml><?xml version="1.0" encoding="utf-8"?>
<worksheet xmlns="http://schemas.openxmlformats.org/spreadsheetml/2006/main" xmlns:r="http://schemas.openxmlformats.org/officeDocument/2006/relationships">
  <sheetPr>
    <tabColor rgb="FF00B0F0"/>
  </sheetPr>
  <dimension ref="A1:E468"/>
  <sheetViews>
    <sheetView view="pageBreakPreview" topLeftCell="A178" zoomScale="60" zoomScaleNormal="100" workbookViewId="0">
      <selection activeCell="A209" sqref="A209:E209"/>
    </sheetView>
  </sheetViews>
  <sheetFormatPr defaultRowHeight="15"/>
  <cols>
    <col min="1" max="1" width="4" customWidth="1"/>
    <col min="2" max="2" width="38.28515625" customWidth="1"/>
    <col min="3" max="3" width="26.85546875" customWidth="1"/>
    <col min="4" max="4" width="22" customWidth="1"/>
    <col min="5" max="5" width="38.42578125" customWidth="1"/>
  </cols>
  <sheetData>
    <row r="1" spans="1:5">
      <c r="A1" s="22"/>
      <c r="B1" s="22"/>
      <c r="C1" s="736"/>
      <c r="D1" s="764"/>
      <c r="E1" s="23" t="s">
        <v>69</v>
      </c>
    </row>
    <row r="2" spans="1:5">
      <c r="A2" s="730" t="s">
        <v>29</v>
      </c>
      <c r="B2" s="864"/>
      <c r="C2" s="864"/>
      <c r="D2" s="864"/>
      <c r="E2" s="864"/>
    </row>
    <row r="3" spans="1:5">
      <c r="A3" s="870" t="s">
        <v>290</v>
      </c>
      <c r="B3" s="871"/>
      <c r="C3" s="871"/>
      <c r="D3" s="871"/>
      <c r="E3" s="871"/>
    </row>
    <row r="4" spans="1:5">
      <c r="A4" s="747" t="s">
        <v>218</v>
      </c>
      <c r="B4" s="864"/>
      <c r="C4" s="864"/>
      <c r="D4" s="864"/>
      <c r="E4" s="864"/>
    </row>
    <row r="5" spans="1:5">
      <c r="A5" s="804" t="s">
        <v>254</v>
      </c>
      <c r="B5" s="865"/>
      <c r="C5" s="865"/>
      <c r="D5" s="865"/>
      <c r="E5" s="865"/>
    </row>
    <row r="6" spans="1:5">
      <c r="A6" s="866" t="s">
        <v>507</v>
      </c>
      <c r="B6" s="866"/>
      <c r="C6" s="866"/>
      <c r="D6" s="866"/>
      <c r="E6" s="866"/>
    </row>
    <row r="7" spans="1:5">
      <c r="A7" s="822" t="s">
        <v>255</v>
      </c>
      <c r="B7" s="867"/>
      <c r="C7" s="867"/>
      <c r="D7" s="867"/>
      <c r="E7" s="867"/>
    </row>
    <row r="8" spans="1:5" ht="72" customHeight="1">
      <c r="A8" s="19" t="s">
        <v>0</v>
      </c>
      <c r="B8" s="51" t="s">
        <v>75</v>
      </c>
      <c r="C8" s="107" t="s">
        <v>289</v>
      </c>
      <c r="D8" s="51" t="s">
        <v>76</v>
      </c>
      <c r="E8" s="51" t="s">
        <v>77</v>
      </c>
    </row>
    <row r="9" spans="1:5">
      <c r="A9" s="111">
        <v>1</v>
      </c>
      <c r="B9" s="7" t="s">
        <v>319</v>
      </c>
      <c r="C9" s="849" t="s">
        <v>323</v>
      </c>
      <c r="D9" s="20"/>
      <c r="E9" s="20"/>
    </row>
    <row r="10" spans="1:5" ht="15" customHeight="1">
      <c r="A10" s="111">
        <v>2</v>
      </c>
      <c r="B10" s="7" t="s">
        <v>320</v>
      </c>
      <c r="C10" s="875"/>
      <c r="D10" s="20"/>
      <c r="E10" s="20"/>
    </row>
    <row r="11" spans="1:5" s="112" customFormat="1" ht="30" customHeight="1">
      <c r="A11" s="118">
        <v>3</v>
      </c>
      <c r="B11" s="38" t="s">
        <v>321</v>
      </c>
      <c r="C11" s="875"/>
      <c r="D11" s="20"/>
      <c r="E11" s="20"/>
    </row>
    <row r="12" spans="1:5" ht="27.75" customHeight="1">
      <c r="A12" s="119">
        <v>4</v>
      </c>
      <c r="B12" s="38" t="s">
        <v>322</v>
      </c>
      <c r="C12" s="874"/>
      <c r="D12" s="20"/>
      <c r="E12" s="20"/>
    </row>
    <row r="14" spans="1:5">
      <c r="A14" s="775" t="s">
        <v>316</v>
      </c>
      <c r="B14" s="775"/>
      <c r="C14" s="775"/>
      <c r="D14" s="775"/>
      <c r="E14" s="775"/>
    </row>
    <row r="15" spans="1:5">
      <c r="C15" s="43" t="s">
        <v>228</v>
      </c>
      <c r="E15" s="80" t="s">
        <v>229</v>
      </c>
    </row>
    <row r="30" spans="1:5">
      <c r="A30" s="49"/>
      <c r="B30" s="49"/>
      <c r="C30" s="736"/>
      <c r="D30" s="764"/>
      <c r="E30" s="117" t="s">
        <v>69</v>
      </c>
    </row>
    <row r="31" spans="1:5">
      <c r="A31" s="730" t="s">
        <v>29</v>
      </c>
      <c r="B31" s="864"/>
      <c r="C31" s="864"/>
      <c r="D31" s="864"/>
      <c r="E31" s="864"/>
    </row>
    <row r="32" spans="1:5">
      <c r="A32" s="870" t="s">
        <v>290</v>
      </c>
      <c r="B32" s="871"/>
      <c r="C32" s="871"/>
      <c r="D32" s="871"/>
      <c r="E32" s="871"/>
    </row>
    <row r="33" spans="1:5">
      <c r="A33" s="747" t="s">
        <v>218</v>
      </c>
      <c r="B33" s="864"/>
      <c r="C33" s="864"/>
      <c r="D33" s="864"/>
      <c r="E33" s="864"/>
    </row>
    <row r="34" spans="1:5">
      <c r="A34" s="804" t="s">
        <v>254</v>
      </c>
      <c r="B34" s="865"/>
      <c r="C34" s="865"/>
      <c r="D34" s="865"/>
      <c r="E34" s="865"/>
    </row>
    <row r="35" spans="1:5">
      <c r="A35" s="866" t="s">
        <v>507</v>
      </c>
      <c r="B35" s="866"/>
      <c r="C35" s="866"/>
      <c r="D35" s="866"/>
      <c r="E35" s="866"/>
    </row>
    <row r="36" spans="1:5">
      <c r="A36" s="822" t="s">
        <v>255</v>
      </c>
      <c r="B36" s="867"/>
      <c r="C36" s="867"/>
      <c r="D36" s="867"/>
      <c r="E36" s="867"/>
    </row>
    <row r="37" spans="1:5" ht="45">
      <c r="A37" s="114" t="s">
        <v>0</v>
      </c>
      <c r="B37" s="113" t="s">
        <v>75</v>
      </c>
      <c r="C37" s="113" t="s">
        <v>289</v>
      </c>
      <c r="D37" s="113" t="s">
        <v>76</v>
      </c>
      <c r="E37" s="113" t="s">
        <v>77</v>
      </c>
    </row>
    <row r="38" spans="1:5">
      <c r="A38" s="118">
        <v>1</v>
      </c>
      <c r="B38" s="7" t="s">
        <v>319</v>
      </c>
      <c r="C38" s="849" t="s">
        <v>323</v>
      </c>
      <c r="D38" s="20"/>
      <c r="E38" s="20"/>
    </row>
    <row r="39" spans="1:5">
      <c r="A39" s="118">
        <v>2</v>
      </c>
      <c r="B39" s="7" t="s">
        <v>320</v>
      </c>
      <c r="C39" s="875"/>
      <c r="D39" s="20"/>
      <c r="E39" s="20"/>
    </row>
    <row r="40" spans="1:5" ht="45">
      <c r="A40" s="118">
        <v>3</v>
      </c>
      <c r="B40" s="38" t="s">
        <v>324</v>
      </c>
      <c r="C40" s="875"/>
      <c r="D40" s="20"/>
      <c r="E40" s="20"/>
    </row>
    <row r="41" spans="1:5" ht="30">
      <c r="A41" s="119">
        <v>4</v>
      </c>
      <c r="B41" s="38" t="s">
        <v>325</v>
      </c>
      <c r="C41" s="874"/>
      <c r="D41" s="20"/>
      <c r="E41" s="20"/>
    </row>
    <row r="42" spans="1:5">
      <c r="A42" s="112"/>
      <c r="B42" s="112"/>
      <c r="C42" s="112"/>
      <c r="D42" s="112"/>
      <c r="E42" s="112"/>
    </row>
    <row r="43" spans="1:5">
      <c r="A43" s="775" t="s">
        <v>317</v>
      </c>
      <c r="B43" s="775"/>
      <c r="C43" s="775"/>
      <c r="D43" s="775"/>
      <c r="E43" s="775"/>
    </row>
    <row r="44" spans="1:5">
      <c r="A44" s="112"/>
      <c r="B44" s="112"/>
      <c r="C44" s="116" t="s">
        <v>228</v>
      </c>
      <c r="D44" s="112"/>
      <c r="E44" s="115" t="s">
        <v>229</v>
      </c>
    </row>
    <row r="45" spans="1:5">
      <c r="A45" s="112"/>
      <c r="B45" s="112"/>
      <c r="C45" s="112"/>
      <c r="D45" s="112"/>
      <c r="E45" s="112"/>
    </row>
    <row r="46" spans="1:5">
      <c r="A46" s="112"/>
      <c r="B46" s="112"/>
      <c r="C46" s="112"/>
      <c r="D46" s="112"/>
      <c r="E46" s="112"/>
    </row>
    <row r="61" spans="1:5">
      <c r="A61" s="49"/>
      <c r="B61" s="49"/>
      <c r="C61" s="736"/>
      <c r="D61" s="764"/>
      <c r="E61" s="117" t="s">
        <v>69</v>
      </c>
    </row>
    <row r="62" spans="1:5">
      <c r="A62" s="730" t="s">
        <v>29</v>
      </c>
      <c r="B62" s="864"/>
      <c r="C62" s="864"/>
      <c r="D62" s="864"/>
      <c r="E62" s="864"/>
    </row>
    <row r="63" spans="1:5">
      <c r="A63" s="870" t="s">
        <v>290</v>
      </c>
      <c r="B63" s="871"/>
      <c r="C63" s="871"/>
      <c r="D63" s="871"/>
      <c r="E63" s="871"/>
    </row>
    <row r="64" spans="1:5">
      <c r="A64" s="747" t="s">
        <v>218</v>
      </c>
      <c r="B64" s="864"/>
      <c r="C64" s="864"/>
      <c r="D64" s="864"/>
      <c r="E64" s="864"/>
    </row>
    <row r="65" spans="1:5">
      <c r="A65" s="804" t="s">
        <v>254</v>
      </c>
      <c r="B65" s="865"/>
      <c r="C65" s="865"/>
      <c r="D65" s="865"/>
      <c r="E65" s="865"/>
    </row>
    <row r="66" spans="1:5">
      <c r="A66" s="866" t="s">
        <v>507</v>
      </c>
      <c r="B66" s="866"/>
      <c r="C66" s="866"/>
      <c r="D66" s="866"/>
      <c r="E66" s="866"/>
    </row>
    <row r="67" spans="1:5">
      <c r="A67" s="822" t="s">
        <v>255</v>
      </c>
      <c r="B67" s="867"/>
      <c r="C67" s="867"/>
      <c r="D67" s="867"/>
      <c r="E67" s="867"/>
    </row>
    <row r="68" spans="1:5" ht="45">
      <c r="A68" s="114" t="s">
        <v>0</v>
      </c>
      <c r="B68" s="113" t="s">
        <v>75</v>
      </c>
      <c r="C68" s="113" t="s">
        <v>289</v>
      </c>
      <c r="D68" s="113" t="s">
        <v>76</v>
      </c>
      <c r="E68" s="113" t="s">
        <v>77</v>
      </c>
    </row>
    <row r="69" spans="1:5">
      <c r="A69" s="118">
        <v>1</v>
      </c>
      <c r="B69" s="7" t="s">
        <v>319</v>
      </c>
      <c r="C69" s="849" t="s">
        <v>323</v>
      </c>
      <c r="D69" s="20"/>
      <c r="E69" s="20"/>
    </row>
    <row r="70" spans="1:5">
      <c r="A70" s="118">
        <v>2</v>
      </c>
      <c r="B70" s="7" t="s">
        <v>320</v>
      </c>
      <c r="C70" s="875"/>
      <c r="D70" s="20"/>
      <c r="E70" s="20"/>
    </row>
    <row r="71" spans="1:5" ht="30">
      <c r="A71" s="118">
        <v>3</v>
      </c>
      <c r="B71" s="38" t="s">
        <v>326</v>
      </c>
      <c r="C71" s="875"/>
      <c r="D71" s="20"/>
      <c r="E71" s="20"/>
    </row>
    <row r="72" spans="1:5" ht="30">
      <c r="A72" s="119">
        <v>4</v>
      </c>
      <c r="B72" s="38" t="s">
        <v>327</v>
      </c>
      <c r="C72" s="874"/>
      <c r="D72" s="20"/>
      <c r="E72" s="20"/>
    </row>
    <row r="73" spans="1:5">
      <c r="A73" s="112"/>
      <c r="B73" s="112"/>
      <c r="C73" s="112"/>
      <c r="D73" s="112"/>
      <c r="E73" s="112"/>
    </row>
    <row r="74" spans="1:5">
      <c r="A74" s="775" t="s">
        <v>318</v>
      </c>
      <c r="B74" s="775"/>
      <c r="C74" s="775"/>
      <c r="D74" s="775"/>
      <c r="E74" s="775"/>
    </row>
    <row r="75" spans="1:5">
      <c r="A75" s="112"/>
      <c r="B75" s="112"/>
      <c r="C75" s="116" t="s">
        <v>228</v>
      </c>
      <c r="D75" s="112"/>
      <c r="E75" s="115" t="s">
        <v>229</v>
      </c>
    </row>
    <row r="76" spans="1:5">
      <c r="A76" s="112"/>
      <c r="B76" s="112"/>
      <c r="C76" s="112"/>
      <c r="D76" s="112"/>
      <c r="E76" s="112"/>
    </row>
    <row r="77" spans="1:5">
      <c r="A77" s="112"/>
      <c r="B77" s="112"/>
      <c r="C77" s="112"/>
      <c r="D77" s="112"/>
      <c r="E77" s="112"/>
    </row>
    <row r="85" spans="1:5">
      <c r="A85" s="49"/>
      <c r="B85" s="49"/>
      <c r="C85" s="736"/>
      <c r="D85" s="764"/>
      <c r="E85" s="117" t="s">
        <v>69</v>
      </c>
    </row>
    <row r="86" spans="1:5">
      <c r="A86" s="730" t="s">
        <v>29</v>
      </c>
      <c r="B86" s="864"/>
      <c r="C86" s="864"/>
      <c r="D86" s="864"/>
      <c r="E86" s="864"/>
    </row>
    <row r="87" spans="1:5">
      <c r="A87" s="870" t="s">
        <v>290</v>
      </c>
      <c r="B87" s="871"/>
      <c r="C87" s="871"/>
      <c r="D87" s="871"/>
      <c r="E87" s="871"/>
    </row>
    <row r="88" spans="1:5">
      <c r="A88" s="747" t="s">
        <v>218</v>
      </c>
      <c r="B88" s="864"/>
      <c r="C88" s="864"/>
      <c r="D88" s="864"/>
      <c r="E88" s="864"/>
    </row>
    <row r="89" spans="1:5">
      <c r="A89" s="804" t="s">
        <v>254</v>
      </c>
      <c r="B89" s="865"/>
      <c r="C89" s="865"/>
      <c r="D89" s="865"/>
      <c r="E89" s="865"/>
    </row>
    <row r="90" spans="1:5">
      <c r="A90" s="866" t="s">
        <v>508</v>
      </c>
      <c r="B90" s="866"/>
      <c r="C90" s="866"/>
      <c r="D90" s="866"/>
      <c r="E90" s="866"/>
    </row>
    <row r="91" spans="1:5">
      <c r="A91" s="822" t="s">
        <v>255</v>
      </c>
      <c r="B91" s="867"/>
      <c r="C91" s="867"/>
      <c r="D91" s="867"/>
      <c r="E91" s="867"/>
    </row>
    <row r="92" spans="1:5" ht="45">
      <c r="A92" s="114" t="s">
        <v>0</v>
      </c>
      <c r="B92" s="113" t="s">
        <v>75</v>
      </c>
      <c r="C92" s="113" t="s">
        <v>289</v>
      </c>
      <c r="D92" s="113" t="s">
        <v>76</v>
      </c>
      <c r="E92" s="113" t="s">
        <v>77</v>
      </c>
    </row>
    <row r="93" spans="1:5">
      <c r="A93" s="118">
        <v>1</v>
      </c>
      <c r="B93" s="7" t="s">
        <v>328</v>
      </c>
      <c r="C93" s="849" t="s">
        <v>323</v>
      </c>
      <c r="D93" s="20"/>
      <c r="E93" s="20"/>
    </row>
    <row r="94" spans="1:5">
      <c r="A94" s="118">
        <v>2</v>
      </c>
      <c r="B94" s="7" t="s">
        <v>329</v>
      </c>
      <c r="C94" s="875"/>
      <c r="D94" s="20"/>
      <c r="E94" s="20"/>
    </row>
    <row r="95" spans="1:5">
      <c r="A95" s="119">
        <v>3</v>
      </c>
      <c r="B95" s="38" t="s">
        <v>330</v>
      </c>
      <c r="C95" s="874"/>
      <c r="D95" s="20"/>
      <c r="E95" s="20"/>
    </row>
    <row r="96" spans="1:5">
      <c r="A96" s="112"/>
      <c r="B96" s="112"/>
      <c r="C96" s="112"/>
      <c r="D96" s="112"/>
      <c r="E96" s="112"/>
    </row>
    <row r="97" spans="1:5">
      <c r="A97" s="775" t="s">
        <v>318</v>
      </c>
      <c r="B97" s="775"/>
      <c r="C97" s="775"/>
      <c r="D97" s="775"/>
      <c r="E97" s="775"/>
    </row>
    <row r="98" spans="1:5">
      <c r="A98" s="112"/>
      <c r="B98" s="112"/>
      <c r="C98" s="116" t="s">
        <v>228</v>
      </c>
      <c r="D98" s="112"/>
      <c r="E98" s="115" t="s">
        <v>229</v>
      </c>
    </row>
    <row r="99" spans="1:5">
      <c r="A99" s="112"/>
      <c r="B99" s="112"/>
      <c r="C99" s="112"/>
      <c r="D99" s="112"/>
      <c r="E99" s="112"/>
    </row>
    <row r="116" spans="1:5">
      <c r="A116" s="49"/>
      <c r="B116" s="49"/>
      <c r="C116" s="736"/>
      <c r="D116" s="764"/>
      <c r="E116" s="117" t="s">
        <v>69</v>
      </c>
    </row>
    <row r="117" spans="1:5">
      <c r="A117" s="730" t="s">
        <v>29</v>
      </c>
      <c r="B117" s="864"/>
      <c r="C117" s="864"/>
      <c r="D117" s="864"/>
      <c r="E117" s="864"/>
    </row>
    <row r="118" spans="1:5">
      <c r="A118" s="870" t="s">
        <v>290</v>
      </c>
      <c r="B118" s="871"/>
      <c r="C118" s="871"/>
      <c r="D118" s="871"/>
      <c r="E118" s="871"/>
    </row>
    <row r="119" spans="1:5">
      <c r="A119" s="747" t="s">
        <v>218</v>
      </c>
      <c r="B119" s="864"/>
      <c r="C119" s="864"/>
      <c r="D119" s="864"/>
      <c r="E119" s="864"/>
    </row>
    <row r="120" spans="1:5">
      <c r="A120" s="804" t="s">
        <v>254</v>
      </c>
      <c r="B120" s="865"/>
      <c r="C120" s="865"/>
      <c r="D120" s="865"/>
      <c r="E120" s="865"/>
    </row>
    <row r="121" spans="1:5">
      <c r="A121" s="866" t="s">
        <v>509</v>
      </c>
      <c r="B121" s="866"/>
      <c r="C121" s="866"/>
      <c r="D121" s="866"/>
      <c r="E121" s="866"/>
    </row>
    <row r="122" spans="1:5">
      <c r="A122" s="822" t="s">
        <v>255</v>
      </c>
      <c r="B122" s="867"/>
      <c r="C122" s="867"/>
      <c r="D122" s="867"/>
      <c r="E122" s="867"/>
    </row>
    <row r="123" spans="1:5" ht="45">
      <c r="A123" s="114" t="s">
        <v>0</v>
      </c>
      <c r="B123" s="113" t="s">
        <v>75</v>
      </c>
      <c r="C123" s="113" t="s">
        <v>289</v>
      </c>
      <c r="D123" s="113" t="s">
        <v>76</v>
      </c>
      <c r="E123" s="113" t="s">
        <v>77</v>
      </c>
    </row>
    <row r="124" spans="1:5" ht="30">
      <c r="A124" s="118">
        <v>1</v>
      </c>
      <c r="B124" s="38" t="s">
        <v>331</v>
      </c>
      <c r="C124" s="849" t="s">
        <v>323</v>
      </c>
      <c r="D124" s="20"/>
      <c r="E124" s="20"/>
    </row>
    <row r="125" spans="1:5">
      <c r="A125" s="118">
        <v>2</v>
      </c>
      <c r="B125" s="7" t="s">
        <v>329</v>
      </c>
      <c r="C125" s="875"/>
      <c r="D125" s="20"/>
      <c r="E125" s="20"/>
    </row>
    <row r="126" spans="1:5">
      <c r="A126" s="119">
        <v>3</v>
      </c>
      <c r="B126" s="38" t="s">
        <v>332</v>
      </c>
      <c r="C126" s="874"/>
      <c r="D126" s="20"/>
      <c r="E126" s="20"/>
    </row>
    <row r="127" spans="1:5">
      <c r="A127" s="112"/>
      <c r="B127" s="112"/>
      <c r="C127" s="112"/>
      <c r="D127" s="112"/>
      <c r="E127" s="112"/>
    </row>
    <row r="128" spans="1:5">
      <c r="A128" s="775" t="s">
        <v>318</v>
      </c>
      <c r="B128" s="775"/>
      <c r="C128" s="775"/>
      <c r="D128" s="775"/>
      <c r="E128" s="775"/>
    </row>
    <row r="129" spans="1:5">
      <c r="A129" s="112"/>
      <c r="B129" s="112"/>
      <c r="C129" s="116" t="s">
        <v>228</v>
      </c>
      <c r="D129" s="112"/>
      <c r="E129" s="115" t="s">
        <v>229</v>
      </c>
    </row>
    <row r="130" spans="1:5">
      <c r="A130" s="112"/>
      <c r="B130" s="112"/>
      <c r="C130" s="112"/>
      <c r="D130" s="112"/>
      <c r="E130" s="112"/>
    </row>
    <row r="146" spans="1:5">
      <c r="A146" s="49"/>
      <c r="B146" s="49"/>
      <c r="C146" s="736"/>
      <c r="D146" s="764"/>
      <c r="E146" s="117" t="s">
        <v>69</v>
      </c>
    </row>
    <row r="147" spans="1:5">
      <c r="A147" s="730" t="s">
        <v>29</v>
      </c>
      <c r="B147" s="864"/>
      <c r="C147" s="864"/>
      <c r="D147" s="864"/>
      <c r="E147" s="864"/>
    </row>
    <row r="148" spans="1:5">
      <c r="A148" s="870" t="s">
        <v>290</v>
      </c>
      <c r="B148" s="871"/>
      <c r="C148" s="871"/>
      <c r="D148" s="871"/>
      <c r="E148" s="871"/>
    </row>
    <row r="149" spans="1:5">
      <c r="A149" s="747" t="s">
        <v>218</v>
      </c>
      <c r="B149" s="864"/>
      <c r="C149" s="864"/>
      <c r="D149" s="864"/>
      <c r="E149" s="864"/>
    </row>
    <row r="150" spans="1:5">
      <c r="A150" s="804" t="s">
        <v>254</v>
      </c>
      <c r="B150" s="865"/>
      <c r="C150" s="865"/>
      <c r="D150" s="865"/>
      <c r="E150" s="865"/>
    </row>
    <row r="151" spans="1:5">
      <c r="A151" s="866" t="s">
        <v>510</v>
      </c>
      <c r="B151" s="866"/>
      <c r="C151" s="866"/>
      <c r="D151" s="866"/>
      <c r="E151" s="866"/>
    </row>
    <row r="152" spans="1:5">
      <c r="A152" s="822" t="s">
        <v>255</v>
      </c>
      <c r="B152" s="867"/>
      <c r="C152" s="867"/>
      <c r="D152" s="867"/>
      <c r="E152" s="867"/>
    </row>
    <row r="153" spans="1:5" ht="45">
      <c r="A153" s="114" t="s">
        <v>0</v>
      </c>
      <c r="B153" s="113" t="s">
        <v>75</v>
      </c>
      <c r="C153" s="113" t="s">
        <v>289</v>
      </c>
      <c r="D153" s="113" t="s">
        <v>76</v>
      </c>
      <c r="E153" s="113" t="s">
        <v>77</v>
      </c>
    </row>
    <row r="154" spans="1:5" ht="29.25" customHeight="1">
      <c r="A154" s="118">
        <v>1</v>
      </c>
      <c r="B154" s="38" t="s">
        <v>334</v>
      </c>
      <c r="C154" s="849" t="s">
        <v>323</v>
      </c>
      <c r="D154" s="20"/>
      <c r="E154" s="20"/>
    </row>
    <row r="155" spans="1:5">
      <c r="A155" s="118">
        <v>2</v>
      </c>
      <c r="B155" s="7" t="s">
        <v>335</v>
      </c>
      <c r="C155" s="875"/>
      <c r="D155" s="20"/>
      <c r="E155" s="20"/>
    </row>
    <row r="156" spans="1:5" ht="45" customHeight="1">
      <c r="A156" s="119">
        <v>3</v>
      </c>
      <c r="B156" s="38" t="s">
        <v>336</v>
      </c>
      <c r="C156" s="874"/>
      <c r="D156" s="20"/>
      <c r="E156" s="20"/>
    </row>
    <row r="157" spans="1:5">
      <c r="A157" s="112"/>
      <c r="B157" s="112"/>
      <c r="C157" s="112"/>
      <c r="D157" s="112"/>
      <c r="E157" s="112"/>
    </row>
    <row r="158" spans="1:5">
      <c r="A158" s="775" t="s">
        <v>333</v>
      </c>
      <c r="B158" s="775"/>
      <c r="C158" s="775"/>
      <c r="D158" s="775"/>
      <c r="E158" s="775"/>
    </row>
    <row r="159" spans="1:5">
      <c r="A159" s="112"/>
      <c r="B159" s="112"/>
      <c r="C159" s="116" t="s">
        <v>228</v>
      </c>
      <c r="D159" s="112"/>
      <c r="E159" s="115" t="s">
        <v>229</v>
      </c>
    </row>
    <row r="160" spans="1:5">
      <c r="A160" s="112"/>
      <c r="B160" s="112"/>
      <c r="C160" s="112"/>
      <c r="D160" s="112"/>
      <c r="E160" s="112"/>
    </row>
    <row r="174" spans="1:5">
      <c r="A174" s="49"/>
      <c r="B174" s="49"/>
      <c r="C174" s="736"/>
      <c r="D174" s="764"/>
      <c r="E174" s="117" t="s">
        <v>69</v>
      </c>
    </row>
    <row r="175" spans="1:5">
      <c r="A175" s="730" t="s">
        <v>29</v>
      </c>
      <c r="B175" s="864"/>
      <c r="C175" s="864"/>
      <c r="D175" s="864"/>
      <c r="E175" s="864"/>
    </row>
    <row r="176" spans="1:5">
      <c r="A176" s="870" t="s">
        <v>290</v>
      </c>
      <c r="B176" s="871"/>
      <c r="C176" s="871"/>
      <c r="D176" s="871"/>
      <c r="E176" s="871"/>
    </row>
    <row r="177" spans="1:5">
      <c r="A177" s="747" t="s">
        <v>218</v>
      </c>
      <c r="B177" s="864"/>
      <c r="C177" s="864"/>
      <c r="D177" s="864"/>
      <c r="E177" s="864"/>
    </row>
    <row r="178" spans="1:5">
      <c r="A178" s="804" t="s">
        <v>254</v>
      </c>
      <c r="B178" s="865"/>
      <c r="C178" s="865"/>
      <c r="D178" s="865"/>
      <c r="E178" s="865"/>
    </row>
    <row r="179" spans="1:5">
      <c r="A179" s="866" t="s">
        <v>511</v>
      </c>
      <c r="B179" s="866"/>
      <c r="C179" s="866"/>
      <c r="D179" s="866"/>
      <c r="E179" s="866"/>
    </row>
    <row r="180" spans="1:5">
      <c r="A180" s="822" t="s">
        <v>255</v>
      </c>
      <c r="B180" s="867"/>
      <c r="C180" s="867"/>
      <c r="D180" s="867"/>
      <c r="E180" s="867"/>
    </row>
    <row r="181" spans="1:5" ht="45">
      <c r="A181" s="114" t="s">
        <v>0</v>
      </c>
      <c r="B181" s="113" t="s">
        <v>75</v>
      </c>
      <c r="C181" s="113" t="s">
        <v>289</v>
      </c>
      <c r="D181" s="113" t="s">
        <v>76</v>
      </c>
      <c r="E181" s="113" t="s">
        <v>77</v>
      </c>
    </row>
    <row r="182" spans="1:5">
      <c r="A182" s="118">
        <v>1</v>
      </c>
      <c r="B182" s="38" t="s">
        <v>335</v>
      </c>
      <c r="C182" s="849" t="s">
        <v>323</v>
      </c>
      <c r="D182" s="20"/>
      <c r="E182" s="20"/>
    </row>
    <row r="183" spans="1:5">
      <c r="A183" s="118">
        <v>2</v>
      </c>
      <c r="B183" s="7" t="s">
        <v>338</v>
      </c>
      <c r="C183" s="875"/>
      <c r="D183" s="20"/>
      <c r="E183" s="20"/>
    </row>
    <row r="184" spans="1:5" s="112" customFormat="1">
      <c r="A184" s="118">
        <v>3</v>
      </c>
      <c r="B184" s="7" t="s">
        <v>340</v>
      </c>
      <c r="C184" s="875"/>
      <c r="D184" s="20"/>
      <c r="E184" s="20"/>
    </row>
    <row r="185" spans="1:5" ht="30">
      <c r="A185" s="119">
        <v>4</v>
      </c>
      <c r="B185" s="38" t="s">
        <v>339</v>
      </c>
      <c r="C185" s="874"/>
      <c r="D185" s="20"/>
      <c r="E185" s="20"/>
    </row>
    <row r="186" spans="1:5">
      <c r="A186" s="112"/>
      <c r="B186" s="112"/>
      <c r="C186" s="112"/>
      <c r="D186" s="112"/>
      <c r="E186" s="112"/>
    </row>
    <row r="187" spans="1:5">
      <c r="A187" s="775" t="s">
        <v>337</v>
      </c>
      <c r="B187" s="775"/>
      <c r="C187" s="775"/>
      <c r="D187" s="775"/>
      <c r="E187" s="775"/>
    </row>
    <row r="188" spans="1:5">
      <c r="A188" s="112"/>
      <c r="B188" s="112"/>
      <c r="C188" s="116" t="s">
        <v>228</v>
      </c>
      <c r="D188" s="112"/>
      <c r="E188" s="115" t="s">
        <v>229</v>
      </c>
    </row>
    <row r="204" spans="1:5">
      <c r="A204" s="49"/>
      <c r="B204" s="49"/>
      <c r="C204" s="736"/>
      <c r="D204" s="764"/>
      <c r="E204" s="117" t="s">
        <v>69</v>
      </c>
    </row>
    <row r="205" spans="1:5">
      <c r="A205" s="730" t="s">
        <v>29</v>
      </c>
      <c r="B205" s="864"/>
      <c r="C205" s="864"/>
      <c r="D205" s="864"/>
      <c r="E205" s="864"/>
    </row>
    <row r="206" spans="1:5">
      <c r="A206" s="870" t="s">
        <v>290</v>
      </c>
      <c r="B206" s="871"/>
      <c r="C206" s="871"/>
      <c r="D206" s="871"/>
      <c r="E206" s="871"/>
    </row>
    <row r="207" spans="1:5">
      <c r="A207" s="747" t="s">
        <v>218</v>
      </c>
      <c r="B207" s="864"/>
      <c r="C207" s="864"/>
      <c r="D207" s="864"/>
      <c r="E207" s="864"/>
    </row>
    <row r="208" spans="1:5">
      <c r="A208" s="804" t="s">
        <v>254</v>
      </c>
      <c r="B208" s="865"/>
      <c r="C208" s="865"/>
      <c r="D208" s="865"/>
      <c r="E208" s="865"/>
    </row>
    <row r="209" spans="1:5">
      <c r="A209" s="866" t="s">
        <v>512</v>
      </c>
      <c r="B209" s="866"/>
      <c r="C209" s="866"/>
      <c r="D209" s="866"/>
      <c r="E209" s="866"/>
    </row>
    <row r="210" spans="1:5">
      <c r="A210" s="822" t="s">
        <v>255</v>
      </c>
      <c r="B210" s="867"/>
      <c r="C210" s="867"/>
      <c r="D210" s="867"/>
      <c r="E210" s="867"/>
    </row>
    <row r="211" spans="1:5" ht="45">
      <c r="A211" s="114" t="s">
        <v>0</v>
      </c>
      <c r="B211" s="113" t="s">
        <v>75</v>
      </c>
      <c r="C211" s="113" t="s">
        <v>289</v>
      </c>
      <c r="D211" s="113" t="s">
        <v>76</v>
      </c>
      <c r="E211" s="113" t="s">
        <v>77</v>
      </c>
    </row>
    <row r="212" spans="1:5" ht="30">
      <c r="A212" s="118">
        <v>1</v>
      </c>
      <c r="B212" s="38" t="s">
        <v>341</v>
      </c>
      <c r="C212" s="849" t="s">
        <v>323</v>
      </c>
      <c r="D212" s="20"/>
      <c r="E212" s="20"/>
    </row>
    <row r="213" spans="1:5" ht="30">
      <c r="A213" s="119">
        <v>2</v>
      </c>
      <c r="B213" s="38" t="s">
        <v>342</v>
      </c>
      <c r="C213" s="874"/>
      <c r="D213" s="20"/>
      <c r="E213" s="20"/>
    </row>
    <row r="214" spans="1:5">
      <c r="A214" s="112"/>
      <c r="B214" s="112"/>
      <c r="C214" s="112"/>
      <c r="D214" s="112"/>
      <c r="E214" s="112"/>
    </row>
    <row r="215" spans="1:5">
      <c r="A215" s="775" t="s">
        <v>337</v>
      </c>
      <c r="B215" s="775"/>
      <c r="C215" s="775"/>
      <c r="D215" s="775"/>
      <c r="E215" s="775"/>
    </row>
    <row r="216" spans="1:5">
      <c r="A216" s="112"/>
      <c r="B216" s="112"/>
      <c r="C216" s="116" t="s">
        <v>228</v>
      </c>
      <c r="D216" s="112"/>
      <c r="E216" s="115" t="s">
        <v>229</v>
      </c>
    </row>
    <row r="217" spans="1:5">
      <c r="A217" s="112"/>
      <c r="B217" s="112"/>
      <c r="C217" s="112"/>
      <c r="D217" s="112"/>
      <c r="E217" s="112"/>
    </row>
    <row r="233" spans="1:5">
      <c r="A233" s="49"/>
      <c r="B233" s="49"/>
      <c r="C233" s="736"/>
      <c r="D233" s="764"/>
      <c r="E233" s="117" t="s">
        <v>69</v>
      </c>
    </row>
    <row r="234" spans="1:5" ht="15" customHeight="1">
      <c r="A234" s="730" t="s">
        <v>29</v>
      </c>
      <c r="B234" s="864"/>
      <c r="C234" s="864"/>
      <c r="D234" s="864"/>
      <c r="E234" s="864"/>
    </row>
    <row r="235" spans="1:5" ht="15" customHeight="1">
      <c r="A235" s="870" t="s">
        <v>290</v>
      </c>
      <c r="B235" s="871"/>
      <c r="C235" s="871"/>
      <c r="D235" s="871"/>
      <c r="E235" s="871"/>
    </row>
    <row r="236" spans="1:5" ht="15" customHeight="1">
      <c r="A236" s="747" t="s">
        <v>218</v>
      </c>
      <c r="B236" s="864"/>
      <c r="C236" s="864"/>
      <c r="D236" s="864"/>
      <c r="E236" s="864"/>
    </row>
    <row r="237" spans="1:5" ht="15" customHeight="1">
      <c r="A237" s="804" t="s">
        <v>254</v>
      </c>
      <c r="B237" s="865"/>
      <c r="C237" s="865"/>
      <c r="D237" s="865"/>
      <c r="E237" s="865"/>
    </row>
    <row r="238" spans="1:5" ht="15" customHeight="1">
      <c r="A238" s="866" t="s">
        <v>343</v>
      </c>
      <c r="B238" s="866"/>
      <c r="C238" s="866"/>
      <c r="D238" s="866"/>
      <c r="E238" s="866"/>
    </row>
    <row r="239" spans="1:5" ht="15" customHeight="1">
      <c r="A239" s="822" t="s">
        <v>255</v>
      </c>
      <c r="B239" s="867"/>
      <c r="C239" s="867"/>
      <c r="D239" s="867"/>
      <c r="E239" s="867"/>
    </row>
    <row r="240" spans="1:5" ht="45">
      <c r="A240" s="114" t="s">
        <v>0</v>
      </c>
      <c r="B240" s="113" t="s">
        <v>75</v>
      </c>
      <c r="C240" s="113" t="s">
        <v>289</v>
      </c>
      <c r="D240" s="113" t="s">
        <v>76</v>
      </c>
      <c r="E240" s="113" t="s">
        <v>77</v>
      </c>
    </row>
    <row r="241" spans="1:5">
      <c r="A241" s="118">
        <v>1</v>
      </c>
      <c r="B241" s="38" t="s">
        <v>344</v>
      </c>
      <c r="C241" s="872" t="s">
        <v>345</v>
      </c>
      <c r="D241" s="20"/>
      <c r="E241" s="20"/>
    </row>
    <row r="242" spans="1:5" s="112" customFormat="1" ht="15.75" customHeight="1">
      <c r="A242" s="118">
        <v>2</v>
      </c>
      <c r="B242" s="38" t="s">
        <v>329</v>
      </c>
      <c r="C242" s="873"/>
      <c r="D242" s="20"/>
      <c r="E242" s="20"/>
    </row>
    <row r="243" spans="1:5" ht="45.75" customHeight="1">
      <c r="A243" s="119">
        <v>3</v>
      </c>
      <c r="B243" s="126" t="s">
        <v>348</v>
      </c>
      <c r="C243" s="125" t="s">
        <v>346</v>
      </c>
      <c r="D243" s="20"/>
      <c r="E243" s="20"/>
    </row>
    <row r="244" spans="1:5">
      <c r="A244" s="112"/>
      <c r="B244" s="112"/>
      <c r="C244" s="112"/>
      <c r="D244" s="112"/>
      <c r="E244" s="112"/>
    </row>
    <row r="245" spans="1:5">
      <c r="A245" s="775" t="s">
        <v>347</v>
      </c>
      <c r="B245" s="775"/>
      <c r="C245" s="775"/>
      <c r="D245" s="775"/>
      <c r="E245" s="775"/>
    </row>
    <row r="246" spans="1:5">
      <c r="A246" s="112"/>
      <c r="B246" s="112"/>
      <c r="C246" s="116" t="s">
        <v>228</v>
      </c>
      <c r="D246" s="112"/>
      <c r="E246" s="115" t="s">
        <v>229</v>
      </c>
    </row>
    <row r="262" spans="1:5">
      <c r="A262" s="49"/>
      <c r="B262" s="49"/>
      <c r="C262" s="736"/>
      <c r="D262" s="764"/>
      <c r="E262" s="117" t="s">
        <v>69</v>
      </c>
    </row>
    <row r="263" spans="1:5">
      <c r="A263" s="730" t="s">
        <v>29</v>
      </c>
      <c r="B263" s="864"/>
      <c r="C263" s="864"/>
      <c r="D263" s="864"/>
      <c r="E263" s="864"/>
    </row>
    <row r="264" spans="1:5">
      <c r="A264" s="870" t="s">
        <v>290</v>
      </c>
      <c r="B264" s="871"/>
      <c r="C264" s="871"/>
      <c r="D264" s="871"/>
      <c r="E264" s="871"/>
    </row>
    <row r="265" spans="1:5">
      <c r="A265" s="747" t="s">
        <v>218</v>
      </c>
      <c r="B265" s="864"/>
      <c r="C265" s="864"/>
      <c r="D265" s="864"/>
      <c r="E265" s="864"/>
    </row>
    <row r="266" spans="1:5">
      <c r="A266" s="804" t="s">
        <v>254</v>
      </c>
      <c r="B266" s="865"/>
      <c r="C266" s="865"/>
      <c r="D266" s="865"/>
      <c r="E266" s="865"/>
    </row>
    <row r="267" spans="1:5">
      <c r="A267" s="866" t="s">
        <v>343</v>
      </c>
      <c r="B267" s="866"/>
      <c r="C267" s="866"/>
      <c r="D267" s="866"/>
      <c r="E267" s="866"/>
    </row>
    <row r="268" spans="1:5">
      <c r="A268" s="822" t="s">
        <v>255</v>
      </c>
      <c r="B268" s="867"/>
      <c r="C268" s="867"/>
      <c r="D268" s="867"/>
      <c r="E268" s="867"/>
    </row>
    <row r="269" spans="1:5" ht="45">
      <c r="A269" s="114" t="s">
        <v>0</v>
      </c>
      <c r="B269" s="113" t="s">
        <v>75</v>
      </c>
      <c r="C269" s="113" t="s">
        <v>289</v>
      </c>
      <c r="D269" s="113" t="s">
        <v>76</v>
      </c>
      <c r="E269" s="113" t="s">
        <v>77</v>
      </c>
    </row>
    <row r="270" spans="1:5">
      <c r="A270" s="118">
        <v>1</v>
      </c>
      <c r="B270" s="38" t="s">
        <v>344</v>
      </c>
      <c r="C270" s="872" t="s">
        <v>345</v>
      </c>
      <c r="D270" s="20"/>
      <c r="E270" s="20"/>
    </row>
    <row r="271" spans="1:5" ht="18" customHeight="1">
      <c r="A271" s="118">
        <v>2</v>
      </c>
      <c r="B271" s="38" t="s">
        <v>352</v>
      </c>
      <c r="C271" s="873"/>
      <c r="D271" s="20"/>
      <c r="E271" s="20"/>
    </row>
    <row r="272" spans="1:5" ht="45">
      <c r="A272" s="119">
        <v>3</v>
      </c>
      <c r="B272" s="126" t="s">
        <v>329</v>
      </c>
      <c r="C272" s="125" t="s">
        <v>346</v>
      </c>
      <c r="D272" s="20"/>
      <c r="E272" s="20"/>
    </row>
    <row r="273" spans="1:5">
      <c r="A273" s="112"/>
      <c r="B273" s="112"/>
      <c r="C273" s="112"/>
      <c r="D273" s="112"/>
      <c r="E273" s="112"/>
    </row>
    <row r="274" spans="1:5">
      <c r="A274" s="775" t="s">
        <v>318</v>
      </c>
      <c r="B274" s="775"/>
      <c r="C274" s="775"/>
      <c r="D274" s="775"/>
      <c r="E274" s="775"/>
    </row>
    <row r="275" spans="1:5">
      <c r="A275" s="112"/>
      <c r="B275" s="112"/>
      <c r="C275" s="116" t="s">
        <v>228</v>
      </c>
      <c r="D275" s="112"/>
      <c r="E275" s="115" t="s">
        <v>229</v>
      </c>
    </row>
    <row r="276" spans="1:5">
      <c r="A276" s="112"/>
      <c r="B276" s="112"/>
      <c r="C276" s="112"/>
      <c r="D276" s="112"/>
      <c r="E276" s="112"/>
    </row>
    <row r="289" spans="1:5" ht="30" customHeight="1"/>
    <row r="290" spans="1:5">
      <c r="A290" s="49"/>
      <c r="B290" s="49"/>
      <c r="C290" s="736"/>
      <c r="D290" s="764"/>
      <c r="E290" s="117" t="s">
        <v>69</v>
      </c>
    </row>
    <row r="291" spans="1:5">
      <c r="A291" s="730" t="s">
        <v>29</v>
      </c>
      <c r="B291" s="864"/>
      <c r="C291" s="864"/>
      <c r="D291" s="864"/>
      <c r="E291" s="864"/>
    </row>
    <row r="292" spans="1:5">
      <c r="A292" s="870" t="s">
        <v>290</v>
      </c>
      <c r="B292" s="871"/>
      <c r="C292" s="871"/>
      <c r="D292" s="871"/>
      <c r="E292" s="871"/>
    </row>
    <row r="293" spans="1:5">
      <c r="A293" s="747" t="s">
        <v>218</v>
      </c>
      <c r="B293" s="864"/>
      <c r="C293" s="864"/>
      <c r="D293" s="864"/>
      <c r="E293" s="864"/>
    </row>
    <row r="294" spans="1:5">
      <c r="A294" s="804" t="s">
        <v>254</v>
      </c>
      <c r="B294" s="865"/>
      <c r="C294" s="865"/>
      <c r="D294" s="865"/>
      <c r="E294" s="865"/>
    </row>
    <row r="295" spans="1:5">
      <c r="A295" s="866" t="s">
        <v>350</v>
      </c>
      <c r="B295" s="866"/>
      <c r="C295" s="866"/>
      <c r="D295" s="866"/>
      <c r="E295" s="866"/>
    </row>
    <row r="296" spans="1:5">
      <c r="A296" s="822" t="s">
        <v>255</v>
      </c>
      <c r="B296" s="867"/>
      <c r="C296" s="867"/>
      <c r="D296" s="867"/>
      <c r="E296" s="867"/>
    </row>
    <row r="297" spans="1:5" ht="45">
      <c r="A297" s="114" t="s">
        <v>0</v>
      </c>
      <c r="B297" s="113" t="s">
        <v>75</v>
      </c>
      <c r="C297" s="113" t="s">
        <v>289</v>
      </c>
      <c r="D297" s="113" t="s">
        <v>76</v>
      </c>
      <c r="E297" s="113" t="s">
        <v>77</v>
      </c>
    </row>
    <row r="298" spans="1:5">
      <c r="A298" s="118">
        <v>1</v>
      </c>
      <c r="B298" s="38" t="s">
        <v>351</v>
      </c>
      <c r="C298" s="872" t="s">
        <v>345</v>
      </c>
      <c r="D298" s="20"/>
      <c r="E298" s="20"/>
    </row>
    <row r="299" spans="1:5" ht="30">
      <c r="A299" s="118">
        <v>2</v>
      </c>
      <c r="B299" s="126" t="s">
        <v>329</v>
      </c>
      <c r="C299" s="873"/>
      <c r="D299" s="20"/>
      <c r="E299" s="20"/>
    </row>
    <row r="300" spans="1:5" ht="30" customHeight="1">
      <c r="A300" s="119">
        <v>3</v>
      </c>
      <c r="B300" s="126" t="s">
        <v>349</v>
      </c>
      <c r="C300" s="125" t="s">
        <v>346</v>
      </c>
      <c r="D300" s="20"/>
      <c r="E300" s="20"/>
    </row>
    <row r="301" spans="1:5">
      <c r="A301" s="112"/>
      <c r="B301" s="112"/>
      <c r="C301" s="112"/>
      <c r="D301" s="112"/>
      <c r="E301" s="112"/>
    </row>
    <row r="302" spans="1:5">
      <c r="A302" s="775" t="s">
        <v>318</v>
      </c>
      <c r="B302" s="775"/>
      <c r="C302" s="775"/>
      <c r="D302" s="775"/>
      <c r="E302" s="775"/>
    </row>
    <row r="303" spans="1:5">
      <c r="A303" s="112"/>
      <c r="B303" s="112"/>
      <c r="C303" s="116" t="s">
        <v>228</v>
      </c>
      <c r="D303" s="112"/>
      <c r="E303" s="115" t="s">
        <v>229</v>
      </c>
    </row>
    <row r="304" spans="1:5">
      <c r="A304" s="112"/>
      <c r="B304" s="112"/>
      <c r="C304" s="112"/>
      <c r="D304" s="112"/>
      <c r="E304" s="112"/>
    </row>
    <row r="318" spans="1:5" ht="30" customHeight="1"/>
    <row r="319" spans="1:5">
      <c r="A319" s="49"/>
      <c r="B319" s="49"/>
      <c r="C319" s="736"/>
      <c r="D319" s="764"/>
      <c r="E319" s="117" t="s">
        <v>69</v>
      </c>
    </row>
    <row r="320" spans="1:5">
      <c r="A320" s="730" t="s">
        <v>29</v>
      </c>
      <c r="B320" s="864"/>
      <c r="C320" s="864"/>
      <c r="D320" s="864"/>
      <c r="E320" s="864"/>
    </row>
    <row r="321" spans="1:5">
      <c r="A321" s="870" t="s">
        <v>290</v>
      </c>
      <c r="B321" s="871"/>
      <c r="C321" s="871"/>
      <c r="D321" s="871"/>
      <c r="E321" s="871"/>
    </row>
    <row r="322" spans="1:5">
      <c r="A322" s="747" t="s">
        <v>218</v>
      </c>
      <c r="B322" s="864"/>
      <c r="C322" s="864"/>
      <c r="D322" s="864"/>
      <c r="E322" s="864"/>
    </row>
    <row r="323" spans="1:5">
      <c r="A323" s="804" t="s">
        <v>254</v>
      </c>
      <c r="B323" s="865"/>
      <c r="C323" s="865"/>
      <c r="D323" s="865"/>
      <c r="E323" s="865"/>
    </row>
    <row r="324" spans="1:5">
      <c r="A324" s="866" t="s">
        <v>513</v>
      </c>
      <c r="B324" s="866"/>
      <c r="C324" s="866"/>
      <c r="D324" s="866"/>
      <c r="E324" s="866"/>
    </row>
    <row r="325" spans="1:5">
      <c r="A325" s="822" t="s">
        <v>255</v>
      </c>
      <c r="B325" s="867"/>
      <c r="C325" s="867"/>
      <c r="D325" s="867"/>
      <c r="E325" s="867"/>
    </row>
    <row r="326" spans="1:5" ht="45">
      <c r="A326" s="114" t="s">
        <v>0</v>
      </c>
      <c r="B326" s="113" t="s">
        <v>75</v>
      </c>
      <c r="C326" s="113" t="s">
        <v>289</v>
      </c>
      <c r="D326" s="113" t="s">
        <v>76</v>
      </c>
      <c r="E326" s="113" t="s">
        <v>77</v>
      </c>
    </row>
    <row r="327" spans="1:5" ht="30">
      <c r="A327" s="118">
        <v>1</v>
      </c>
      <c r="B327" s="38" t="s">
        <v>355</v>
      </c>
      <c r="C327" s="94" t="s">
        <v>353</v>
      </c>
      <c r="D327" s="20"/>
      <c r="E327" s="20"/>
    </row>
    <row r="328" spans="1:5" ht="45.75" customHeight="1">
      <c r="A328" s="118">
        <v>2</v>
      </c>
      <c r="B328" s="126" t="s">
        <v>356</v>
      </c>
      <c r="C328" s="127" t="s">
        <v>354</v>
      </c>
      <c r="D328" s="20"/>
      <c r="E328" s="20"/>
    </row>
    <row r="329" spans="1:5">
      <c r="A329" s="112"/>
      <c r="B329" s="112"/>
      <c r="C329" s="112"/>
      <c r="D329" s="112"/>
      <c r="E329" s="112"/>
    </row>
    <row r="330" spans="1:5">
      <c r="A330" s="775" t="s">
        <v>318</v>
      </c>
      <c r="B330" s="775"/>
      <c r="C330" s="775"/>
      <c r="D330" s="775"/>
      <c r="E330" s="775"/>
    </row>
    <row r="331" spans="1:5">
      <c r="A331" s="112"/>
      <c r="B331" s="112"/>
      <c r="C331" s="116" t="s">
        <v>228</v>
      </c>
      <c r="D331" s="112"/>
      <c r="E331" s="115" t="s">
        <v>229</v>
      </c>
    </row>
    <row r="332" spans="1:5">
      <c r="A332" s="112"/>
      <c r="B332" s="112"/>
      <c r="C332" s="112"/>
      <c r="D332" s="112"/>
      <c r="E332" s="112"/>
    </row>
    <row r="347" spans="1:5">
      <c r="A347" s="112"/>
      <c r="B347" s="112"/>
      <c r="C347" s="112"/>
      <c r="D347" s="112"/>
      <c r="E347" s="112"/>
    </row>
    <row r="348" spans="1:5" ht="15" customHeight="1">
      <c r="E348" s="154" t="s">
        <v>69</v>
      </c>
    </row>
    <row r="349" spans="1:5" ht="15" hidden="1" customHeight="1"/>
    <row r="350" spans="1:5" ht="15" hidden="1" customHeight="1"/>
    <row r="351" spans="1:5" ht="15" hidden="1" customHeight="1"/>
    <row r="352" spans="1:5" ht="15" hidden="1" customHeight="1"/>
    <row r="353" spans="1:5" ht="15" hidden="1" customHeight="1"/>
    <row r="354" spans="1:5" hidden="1"/>
    <row r="355" spans="1:5" hidden="1"/>
    <row r="356" spans="1:5" hidden="1"/>
    <row r="357" spans="1:5" hidden="1"/>
    <row r="358" spans="1:5" hidden="1"/>
    <row r="359" spans="1:5" hidden="1"/>
    <row r="360" spans="1:5" hidden="1"/>
    <row r="361" spans="1:5" hidden="1">
      <c r="A361" s="49"/>
      <c r="B361" s="49"/>
      <c r="C361" s="736"/>
      <c r="D361" s="764"/>
      <c r="E361" s="117" t="s">
        <v>69</v>
      </c>
    </row>
    <row r="362" spans="1:5">
      <c r="A362" s="730" t="s">
        <v>29</v>
      </c>
      <c r="B362" s="864"/>
      <c r="C362" s="864"/>
      <c r="D362" s="864"/>
      <c r="E362" s="864"/>
    </row>
    <row r="363" spans="1:5">
      <c r="A363" s="870" t="s">
        <v>290</v>
      </c>
      <c r="B363" s="871"/>
      <c r="C363" s="871"/>
      <c r="D363" s="871"/>
      <c r="E363" s="871"/>
    </row>
    <row r="364" spans="1:5">
      <c r="A364" s="747" t="s">
        <v>218</v>
      </c>
      <c r="B364" s="864"/>
      <c r="C364" s="864"/>
      <c r="D364" s="864"/>
      <c r="E364" s="864"/>
    </row>
    <row r="365" spans="1:5">
      <c r="A365" s="804" t="s">
        <v>254</v>
      </c>
      <c r="B365" s="865"/>
      <c r="C365" s="865"/>
      <c r="D365" s="865"/>
      <c r="E365" s="865"/>
    </row>
    <row r="366" spans="1:5">
      <c r="A366" s="866" t="s">
        <v>357</v>
      </c>
      <c r="B366" s="866"/>
      <c r="C366" s="866"/>
      <c r="D366" s="866"/>
      <c r="E366" s="866"/>
    </row>
    <row r="367" spans="1:5">
      <c r="A367" s="822" t="s">
        <v>255</v>
      </c>
      <c r="B367" s="867"/>
      <c r="C367" s="867"/>
      <c r="D367" s="867"/>
      <c r="E367" s="867"/>
    </row>
    <row r="368" spans="1:5" ht="45">
      <c r="A368" s="114" t="s">
        <v>0</v>
      </c>
      <c r="B368" s="113" t="s">
        <v>75</v>
      </c>
      <c r="C368" s="113" t="s">
        <v>289</v>
      </c>
      <c r="D368" s="113" t="s">
        <v>76</v>
      </c>
      <c r="E368" s="113" t="s">
        <v>77</v>
      </c>
    </row>
    <row r="369" spans="1:5" ht="45">
      <c r="A369" s="118">
        <v>1</v>
      </c>
      <c r="B369" s="38" t="s">
        <v>358</v>
      </c>
      <c r="C369" s="94" t="s">
        <v>353</v>
      </c>
      <c r="D369" s="20"/>
      <c r="E369" s="20"/>
    </row>
    <row r="370" spans="1:5" ht="45">
      <c r="A370" s="119">
        <v>2</v>
      </c>
      <c r="B370" s="126" t="s">
        <v>360</v>
      </c>
      <c r="C370" s="127" t="s">
        <v>354</v>
      </c>
      <c r="D370" s="20"/>
      <c r="E370" s="20"/>
    </row>
    <row r="371" spans="1:5">
      <c r="A371" s="112"/>
      <c r="B371" s="112"/>
      <c r="C371" s="112"/>
      <c r="D371" s="112"/>
      <c r="E371" s="112"/>
    </row>
    <row r="372" spans="1:5">
      <c r="A372" s="775" t="s">
        <v>359</v>
      </c>
      <c r="B372" s="775"/>
      <c r="C372" s="775"/>
      <c r="D372" s="775"/>
      <c r="E372" s="775"/>
    </row>
    <row r="373" spans="1:5">
      <c r="A373" s="112"/>
      <c r="B373" s="112"/>
      <c r="C373" s="116" t="s">
        <v>228</v>
      </c>
      <c r="D373" s="112"/>
      <c r="E373" s="115" t="s">
        <v>229</v>
      </c>
    </row>
    <row r="374" spans="1:5">
      <c r="A374" s="112"/>
      <c r="B374" s="112"/>
      <c r="C374" s="112"/>
      <c r="D374" s="112"/>
      <c r="E374" s="112"/>
    </row>
    <row r="389" spans="1:5">
      <c r="A389" s="49"/>
      <c r="B389" s="49"/>
      <c r="C389" s="736"/>
      <c r="D389" s="764"/>
      <c r="E389" s="117" t="s">
        <v>69</v>
      </c>
    </row>
    <row r="390" spans="1:5">
      <c r="A390" s="730" t="s">
        <v>29</v>
      </c>
      <c r="B390" s="864"/>
      <c r="C390" s="864"/>
      <c r="D390" s="864"/>
      <c r="E390" s="864"/>
    </row>
    <row r="391" spans="1:5">
      <c r="A391" s="870" t="s">
        <v>290</v>
      </c>
      <c r="B391" s="871"/>
      <c r="C391" s="871"/>
      <c r="D391" s="871"/>
      <c r="E391" s="871"/>
    </row>
    <row r="392" spans="1:5">
      <c r="A392" s="747" t="s">
        <v>218</v>
      </c>
      <c r="B392" s="864"/>
      <c r="C392" s="864"/>
      <c r="D392" s="864"/>
      <c r="E392" s="864"/>
    </row>
    <row r="393" spans="1:5">
      <c r="A393" s="804" t="s">
        <v>254</v>
      </c>
      <c r="B393" s="865"/>
      <c r="C393" s="865"/>
      <c r="D393" s="865"/>
      <c r="E393" s="865"/>
    </row>
    <row r="394" spans="1:5">
      <c r="A394" s="866" t="s">
        <v>361</v>
      </c>
      <c r="B394" s="866"/>
      <c r="C394" s="866"/>
      <c r="D394" s="866"/>
      <c r="E394" s="866"/>
    </row>
    <row r="395" spans="1:5">
      <c r="A395" s="822" t="s">
        <v>255</v>
      </c>
      <c r="B395" s="867"/>
      <c r="C395" s="867"/>
      <c r="D395" s="867"/>
      <c r="E395" s="867"/>
    </row>
    <row r="396" spans="1:5" ht="45">
      <c r="A396" s="114" t="s">
        <v>0</v>
      </c>
      <c r="B396" s="113" t="s">
        <v>75</v>
      </c>
      <c r="C396" s="113" t="s">
        <v>289</v>
      </c>
      <c r="D396" s="113" t="s">
        <v>76</v>
      </c>
      <c r="E396" s="113" t="s">
        <v>77</v>
      </c>
    </row>
    <row r="397" spans="1:5" ht="45">
      <c r="A397" s="118">
        <v>1</v>
      </c>
      <c r="B397" s="38" t="s">
        <v>358</v>
      </c>
      <c r="C397" s="94" t="s">
        <v>353</v>
      </c>
      <c r="D397" s="20"/>
      <c r="E397" s="20"/>
    </row>
    <row r="398" spans="1:5" ht="45">
      <c r="A398" s="119">
        <v>2</v>
      </c>
      <c r="B398" s="126" t="s">
        <v>363</v>
      </c>
      <c r="C398" s="127" t="s">
        <v>354</v>
      </c>
      <c r="D398" s="20"/>
      <c r="E398" s="20"/>
    </row>
    <row r="399" spans="1:5">
      <c r="A399" s="112"/>
      <c r="B399" s="112"/>
      <c r="C399" s="112"/>
      <c r="D399" s="112"/>
      <c r="E399" s="112"/>
    </row>
    <row r="400" spans="1:5">
      <c r="A400" s="775" t="s">
        <v>362</v>
      </c>
      <c r="B400" s="775"/>
      <c r="C400" s="775"/>
      <c r="D400" s="775"/>
      <c r="E400" s="775"/>
    </row>
    <row r="401" spans="1:5">
      <c r="A401" s="112"/>
      <c r="B401" s="112"/>
      <c r="C401" s="116" t="s">
        <v>228</v>
      </c>
      <c r="D401" s="112"/>
      <c r="E401" s="115" t="s">
        <v>229</v>
      </c>
    </row>
    <row r="402" spans="1:5">
      <c r="A402" s="112"/>
      <c r="B402" s="112"/>
      <c r="C402" s="112"/>
      <c r="D402" s="112"/>
      <c r="E402" s="112"/>
    </row>
    <row r="403" spans="1:5">
      <c r="A403" s="112"/>
      <c r="B403" s="112"/>
      <c r="C403" s="112"/>
      <c r="D403" s="112"/>
      <c r="E403" s="112"/>
    </row>
    <row r="412" spans="1:5" ht="31.5" customHeight="1"/>
    <row r="413" spans="1:5" ht="48.75" customHeight="1"/>
    <row r="416" spans="1:5">
      <c r="A416" s="49"/>
      <c r="B416" s="49"/>
      <c r="C416" s="736"/>
      <c r="D416" s="764"/>
      <c r="E416" s="117" t="s">
        <v>69</v>
      </c>
    </row>
    <row r="417" spans="1:5">
      <c r="A417" s="730" t="s">
        <v>29</v>
      </c>
      <c r="B417" s="864"/>
      <c r="C417" s="864"/>
      <c r="D417" s="864"/>
      <c r="E417" s="864"/>
    </row>
    <row r="418" spans="1:5">
      <c r="A418" s="870" t="s">
        <v>290</v>
      </c>
      <c r="B418" s="871"/>
      <c r="C418" s="871"/>
      <c r="D418" s="871"/>
      <c r="E418" s="871"/>
    </row>
    <row r="419" spans="1:5">
      <c r="A419" s="747" t="s">
        <v>218</v>
      </c>
      <c r="B419" s="864"/>
      <c r="C419" s="864"/>
      <c r="D419" s="864"/>
      <c r="E419" s="864"/>
    </row>
    <row r="420" spans="1:5">
      <c r="A420" s="804" t="s">
        <v>254</v>
      </c>
      <c r="B420" s="865"/>
      <c r="C420" s="865"/>
      <c r="D420" s="865"/>
      <c r="E420" s="865"/>
    </row>
    <row r="421" spans="1:5">
      <c r="A421" s="866" t="s">
        <v>364</v>
      </c>
      <c r="B421" s="866"/>
      <c r="C421" s="866"/>
      <c r="D421" s="866"/>
      <c r="E421" s="866"/>
    </row>
    <row r="422" spans="1:5">
      <c r="A422" s="822" t="s">
        <v>255</v>
      </c>
      <c r="B422" s="867"/>
      <c r="C422" s="867"/>
      <c r="D422" s="867"/>
      <c r="E422" s="867"/>
    </row>
    <row r="423" spans="1:5" ht="45">
      <c r="A423" s="114" t="s">
        <v>0</v>
      </c>
      <c r="B423" s="113" t="s">
        <v>75</v>
      </c>
      <c r="C423" s="113" t="s">
        <v>289</v>
      </c>
      <c r="D423" s="113" t="s">
        <v>76</v>
      </c>
      <c r="E423" s="113" t="s">
        <v>77</v>
      </c>
    </row>
    <row r="424" spans="1:5" ht="30">
      <c r="A424" s="118">
        <v>1</v>
      </c>
      <c r="B424" s="38" t="s">
        <v>365</v>
      </c>
      <c r="C424" s="868" t="s">
        <v>353</v>
      </c>
      <c r="D424" s="20"/>
      <c r="E424" s="20"/>
    </row>
    <row r="425" spans="1:5">
      <c r="A425" s="118">
        <v>2</v>
      </c>
      <c r="B425" s="38" t="s">
        <v>367</v>
      </c>
      <c r="C425" s="869"/>
      <c r="D425" s="20"/>
      <c r="E425" s="20"/>
    </row>
    <row r="426" spans="1:5" ht="30">
      <c r="A426" s="119">
        <v>3</v>
      </c>
      <c r="B426" s="126" t="s">
        <v>366</v>
      </c>
      <c r="C426" s="127" t="s">
        <v>354</v>
      </c>
      <c r="D426" s="20"/>
      <c r="E426" s="20"/>
    </row>
    <row r="427" spans="1:5">
      <c r="A427" s="112"/>
      <c r="B427" s="112"/>
      <c r="C427" s="112"/>
      <c r="D427" s="112"/>
      <c r="E427" s="112"/>
    </row>
    <row r="428" spans="1:5">
      <c r="A428" s="775" t="s">
        <v>368</v>
      </c>
      <c r="B428" s="775"/>
      <c r="C428" s="775"/>
      <c r="D428" s="775"/>
      <c r="E428" s="775"/>
    </row>
    <row r="429" spans="1:5">
      <c r="A429" s="112"/>
      <c r="B429" s="112"/>
      <c r="C429" s="116" t="s">
        <v>228</v>
      </c>
      <c r="D429" s="112"/>
      <c r="E429" s="115" t="s">
        <v>229</v>
      </c>
    </row>
    <row r="430" spans="1:5">
      <c r="A430" s="112"/>
      <c r="B430" s="112"/>
      <c r="C430" s="112"/>
      <c r="D430" s="112"/>
      <c r="E430" s="112"/>
    </row>
    <row r="440" ht="36" customHeight="1"/>
    <row r="441" ht="48" customHeight="1"/>
    <row r="468" spans="1:5" s="112" customFormat="1">
      <c r="A468"/>
      <c r="B468"/>
      <c r="C468"/>
      <c r="D468"/>
      <c r="E468"/>
    </row>
  </sheetData>
  <mergeCells count="132">
    <mergeCell ref="A6:E6"/>
    <mergeCell ref="A7:E7"/>
    <mergeCell ref="C1:D1"/>
    <mergeCell ref="A2:E2"/>
    <mergeCell ref="A3:E3"/>
    <mergeCell ref="A4:E4"/>
    <mergeCell ref="A5:E5"/>
    <mergeCell ref="C85:D85"/>
    <mergeCell ref="A86:E86"/>
    <mergeCell ref="A87:E87"/>
    <mergeCell ref="A88:E88"/>
    <mergeCell ref="A89:E89"/>
    <mergeCell ref="A67:E67"/>
    <mergeCell ref="A74:E74"/>
    <mergeCell ref="C9:C12"/>
    <mergeCell ref="C38:C41"/>
    <mergeCell ref="C69:C72"/>
    <mergeCell ref="A62:E62"/>
    <mergeCell ref="A63:E63"/>
    <mergeCell ref="A64:E64"/>
    <mergeCell ref="A65:E65"/>
    <mergeCell ref="A66:E66"/>
    <mergeCell ref="A34:E34"/>
    <mergeCell ref="A35:E35"/>
    <mergeCell ref="A36:E36"/>
    <mergeCell ref="A43:E43"/>
    <mergeCell ref="C61:D61"/>
    <mergeCell ref="A14:E14"/>
    <mergeCell ref="C30:D30"/>
    <mergeCell ref="A31:E31"/>
    <mergeCell ref="A32:E32"/>
    <mergeCell ref="A33:E33"/>
    <mergeCell ref="A117:E117"/>
    <mergeCell ref="A118:E118"/>
    <mergeCell ref="A119:E119"/>
    <mergeCell ref="A120:E120"/>
    <mergeCell ref="A121:E121"/>
    <mergeCell ref="A90:E90"/>
    <mergeCell ref="A91:E91"/>
    <mergeCell ref="C93:C95"/>
    <mergeCell ref="A97:E97"/>
    <mergeCell ref="C116:D116"/>
    <mergeCell ref="A148:E148"/>
    <mergeCell ref="A149:E149"/>
    <mergeCell ref="A150:E150"/>
    <mergeCell ref="A151:E151"/>
    <mergeCell ref="A152:E152"/>
    <mergeCell ref="A122:E122"/>
    <mergeCell ref="C124:C126"/>
    <mergeCell ref="A128:E128"/>
    <mergeCell ref="C146:D146"/>
    <mergeCell ref="A147:E147"/>
    <mergeCell ref="A177:E177"/>
    <mergeCell ref="A178:E178"/>
    <mergeCell ref="A179:E179"/>
    <mergeCell ref="A180:E180"/>
    <mergeCell ref="C182:C185"/>
    <mergeCell ref="C154:C156"/>
    <mergeCell ref="A158:E158"/>
    <mergeCell ref="C174:D174"/>
    <mergeCell ref="A175:E175"/>
    <mergeCell ref="A176:E176"/>
    <mergeCell ref="A208:E208"/>
    <mergeCell ref="A209:E209"/>
    <mergeCell ref="A210:E210"/>
    <mergeCell ref="C212:C213"/>
    <mergeCell ref="A215:E215"/>
    <mergeCell ref="A187:E187"/>
    <mergeCell ref="C204:D204"/>
    <mergeCell ref="A205:E205"/>
    <mergeCell ref="A206:E206"/>
    <mergeCell ref="A207:E207"/>
    <mergeCell ref="C233:D233"/>
    <mergeCell ref="A234:E234"/>
    <mergeCell ref="A235:E235"/>
    <mergeCell ref="A236:E236"/>
    <mergeCell ref="C262:D262"/>
    <mergeCell ref="A263:E263"/>
    <mergeCell ref="A264:E264"/>
    <mergeCell ref="A265:E265"/>
    <mergeCell ref="A266:E266"/>
    <mergeCell ref="A237:E237"/>
    <mergeCell ref="A238:E238"/>
    <mergeCell ref="A239:E239"/>
    <mergeCell ref="C241:C242"/>
    <mergeCell ref="A245:E245"/>
    <mergeCell ref="A291:E291"/>
    <mergeCell ref="A292:E292"/>
    <mergeCell ref="A293:E293"/>
    <mergeCell ref="A294:E294"/>
    <mergeCell ref="A295:E295"/>
    <mergeCell ref="A267:E267"/>
    <mergeCell ref="A268:E268"/>
    <mergeCell ref="C270:C271"/>
    <mergeCell ref="A274:E274"/>
    <mergeCell ref="C290:D290"/>
    <mergeCell ref="A330:E330"/>
    <mergeCell ref="A321:E321"/>
    <mergeCell ref="A322:E322"/>
    <mergeCell ref="A323:E323"/>
    <mergeCell ref="A324:E324"/>
    <mergeCell ref="A325:E325"/>
    <mergeCell ref="A296:E296"/>
    <mergeCell ref="C298:C299"/>
    <mergeCell ref="A302:E302"/>
    <mergeCell ref="C319:D319"/>
    <mergeCell ref="A320:E320"/>
    <mergeCell ref="C361:D361"/>
    <mergeCell ref="A362:E362"/>
    <mergeCell ref="A363:E363"/>
    <mergeCell ref="A364:E364"/>
    <mergeCell ref="A390:E390"/>
    <mergeCell ref="A391:E391"/>
    <mergeCell ref="A392:E392"/>
    <mergeCell ref="A393:E393"/>
    <mergeCell ref="A394:E394"/>
    <mergeCell ref="A365:E365"/>
    <mergeCell ref="A366:E366"/>
    <mergeCell ref="A367:E367"/>
    <mergeCell ref="A372:E372"/>
    <mergeCell ref="C389:D389"/>
    <mergeCell ref="A419:E419"/>
    <mergeCell ref="A420:E420"/>
    <mergeCell ref="A421:E421"/>
    <mergeCell ref="A422:E422"/>
    <mergeCell ref="A428:E428"/>
    <mergeCell ref="C424:C425"/>
    <mergeCell ref="A395:E395"/>
    <mergeCell ref="A400:E400"/>
    <mergeCell ref="C416:D416"/>
    <mergeCell ref="A417:E417"/>
    <mergeCell ref="A418:E418"/>
  </mergeCells>
  <pageMargins left="0.70866141732283461" right="0.70866141732283461"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rgb="FF7030A0"/>
  </sheetPr>
  <dimension ref="A1:J17"/>
  <sheetViews>
    <sheetView workbookViewId="0">
      <selection activeCell="D8" sqref="D8"/>
    </sheetView>
  </sheetViews>
  <sheetFormatPr defaultRowHeight="15"/>
  <cols>
    <col min="1" max="1" width="3.85546875" customWidth="1"/>
    <col min="2" max="2" width="40" customWidth="1"/>
    <col min="3" max="3" width="27.7109375" customWidth="1"/>
    <col min="4" max="4" width="16.85546875" customWidth="1"/>
    <col min="5" max="5" width="38.5703125" customWidth="1"/>
  </cols>
  <sheetData>
    <row r="1" spans="1:10" ht="15" customHeight="1">
      <c r="A1" s="820" t="s">
        <v>70</v>
      </c>
      <c r="B1" s="820"/>
      <c r="C1" s="820"/>
      <c r="D1" s="820"/>
      <c r="E1" s="820"/>
      <c r="F1" s="40"/>
      <c r="G1" s="40"/>
      <c r="H1" s="40"/>
      <c r="I1" s="40"/>
      <c r="J1" s="40"/>
    </row>
    <row r="2" spans="1:10" ht="36" customHeight="1">
      <c r="A2" s="746" t="s">
        <v>29</v>
      </c>
      <c r="B2" s="746"/>
      <c r="C2" s="746"/>
      <c r="D2" s="746"/>
      <c r="E2" s="746"/>
      <c r="F2" s="68"/>
      <c r="G2" s="68"/>
      <c r="H2" s="68"/>
      <c r="I2" s="68"/>
      <c r="J2" s="68"/>
    </row>
    <row r="3" spans="1:10">
      <c r="A3" s="730" t="s">
        <v>246</v>
      </c>
      <c r="B3" s="864"/>
      <c r="C3" s="864"/>
      <c r="D3" s="864"/>
      <c r="E3" s="864"/>
    </row>
    <row r="4" spans="1:10">
      <c r="A4" s="747" t="s">
        <v>218</v>
      </c>
      <c r="B4" s="864"/>
      <c r="C4" s="864"/>
      <c r="D4" s="864"/>
      <c r="E4" s="864"/>
    </row>
    <row r="5" spans="1:10">
      <c r="A5" s="804" t="s">
        <v>256</v>
      </c>
      <c r="B5" s="865"/>
      <c r="C5" s="865"/>
      <c r="D5" s="865"/>
      <c r="E5" s="865"/>
    </row>
    <row r="6" spans="1:10">
      <c r="A6" s="804" t="s">
        <v>257</v>
      </c>
      <c r="B6" s="804"/>
      <c r="C6" s="804"/>
      <c r="D6" s="804"/>
      <c r="E6" s="804"/>
    </row>
    <row r="7" spans="1:10">
      <c r="A7" s="52"/>
      <c r="B7" s="53"/>
      <c r="C7" s="876" t="s">
        <v>245</v>
      </c>
      <c r="D7" s="876"/>
      <c r="E7" s="53"/>
    </row>
    <row r="8" spans="1:10" ht="57" customHeight="1">
      <c r="A8" s="19" t="s">
        <v>0</v>
      </c>
      <c r="B8" s="51" t="s">
        <v>81</v>
      </c>
      <c r="C8" s="51" t="s">
        <v>79</v>
      </c>
      <c r="D8" s="51" t="s">
        <v>80</v>
      </c>
      <c r="E8" s="51" t="s">
        <v>82</v>
      </c>
    </row>
    <row r="9" spans="1:10">
      <c r="A9" s="19">
        <v>1</v>
      </c>
      <c r="B9" s="19"/>
      <c r="C9" s="19"/>
      <c r="D9" s="19"/>
      <c r="E9" s="19"/>
    </row>
    <row r="10" spans="1:10">
      <c r="A10" s="19">
        <v>2</v>
      </c>
      <c r="B10" s="19"/>
      <c r="C10" s="19"/>
      <c r="D10" s="19"/>
      <c r="E10" s="19"/>
    </row>
    <row r="11" spans="1:10" ht="15" customHeight="1">
      <c r="A11" s="19">
        <v>3</v>
      </c>
      <c r="B11" s="19"/>
      <c r="C11" s="19"/>
      <c r="D11" s="19"/>
      <c r="E11" s="19"/>
    </row>
    <row r="12" spans="1:10">
      <c r="A12" s="19">
        <v>4</v>
      </c>
      <c r="B12" s="19"/>
      <c r="C12" s="19"/>
      <c r="D12" s="19"/>
      <c r="E12" s="19"/>
    </row>
    <row r="13" spans="1:10">
      <c r="A13" s="19">
        <v>5</v>
      </c>
      <c r="B13" s="19"/>
      <c r="C13" s="19"/>
      <c r="D13" s="19"/>
      <c r="E13" s="19"/>
    </row>
    <row r="14" spans="1:10">
      <c r="A14" s="19">
        <v>6</v>
      </c>
      <c r="B14" s="19"/>
      <c r="C14" s="19"/>
      <c r="D14" s="19"/>
      <c r="E14" s="19"/>
    </row>
    <row r="16" spans="1:10">
      <c r="A16" s="821" t="s">
        <v>288</v>
      </c>
      <c r="B16" s="821"/>
      <c r="C16" s="821"/>
      <c r="D16" s="821"/>
      <c r="E16" s="821"/>
    </row>
    <row r="17" spans="2:4">
      <c r="B17" s="46" t="s">
        <v>259</v>
      </c>
      <c r="D17" s="46" t="s">
        <v>229</v>
      </c>
    </row>
  </sheetData>
  <mergeCells count="8">
    <mergeCell ref="A1:E1"/>
    <mergeCell ref="A2:E2"/>
    <mergeCell ref="A6:E6"/>
    <mergeCell ref="A16:E16"/>
    <mergeCell ref="A3:E3"/>
    <mergeCell ref="A4:E4"/>
    <mergeCell ref="A5:E5"/>
    <mergeCell ref="C7:D7"/>
  </mergeCells>
  <pageMargins left="0.70866141732283461" right="0.7086614173228346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tabColor rgb="FF00B0F0"/>
  </sheetPr>
  <dimension ref="A1:J429"/>
  <sheetViews>
    <sheetView topLeftCell="A18" workbookViewId="0">
      <selection activeCell="A32" sqref="A32:J32"/>
    </sheetView>
  </sheetViews>
  <sheetFormatPr defaultRowHeight="15"/>
  <cols>
    <col min="1" max="1" width="4.140625" customWidth="1"/>
    <col min="2" max="2" width="29.5703125" customWidth="1"/>
    <col min="3" max="3" width="13.85546875" customWidth="1"/>
    <col min="4" max="4" width="13.7109375" customWidth="1"/>
    <col min="5" max="5" width="10.140625" customWidth="1"/>
    <col min="6" max="6" width="10.42578125" customWidth="1"/>
    <col min="8" max="8" width="8.5703125" customWidth="1"/>
    <col min="9" max="9" width="12.7109375" customWidth="1"/>
    <col min="10" max="10" width="11.140625" customWidth="1"/>
  </cols>
  <sheetData>
    <row r="1" spans="1:10" ht="21.75" customHeight="1">
      <c r="A1" s="24"/>
      <c r="B1" s="24"/>
      <c r="C1" s="736"/>
      <c r="D1" s="764"/>
      <c r="E1" s="842" t="s">
        <v>71</v>
      </c>
      <c r="F1" s="765"/>
      <c r="G1" s="765"/>
      <c r="H1" s="765"/>
      <c r="I1" s="765"/>
      <c r="J1" s="765"/>
    </row>
    <row r="2" spans="1:10">
      <c r="A2" s="730" t="s">
        <v>29</v>
      </c>
      <c r="B2" s="864"/>
      <c r="C2" s="864"/>
      <c r="D2" s="864"/>
      <c r="E2" s="864"/>
      <c r="F2" s="765"/>
      <c r="G2" s="765"/>
      <c r="H2" s="765"/>
      <c r="I2" s="765"/>
      <c r="J2" s="765"/>
    </row>
    <row r="3" spans="1:10">
      <c r="A3" s="730" t="s">
        <v>522</v>
      </c>
      <c r="B3" s="864"/>
      <c r="C3" s="864"/>
      <c r="D3" s="864"/>
      <c r="E3" s="864"/>
      <c r="F3" s="765"/>
      <c r="G3" s="765"/>
      <c r="H3" s="765"/>
      <c r="I3" s="765"/>
      <c r="J3" s="765"/>
    </row>
    <row r="4" spans="1:10">
      <c r="A4" s="747" t="s">
        <v>218</v>
      </c>
      <c r="B4" s="864"/>
      <c r="C4" s="864"/>
      <c r="D4" s="864"/>
      <c r="E4" s="864"/>
      <c r="F4" s="765"/>
      <c r="G4" s="765"/>
      <c r="H4" s="765"/>
      <c r="I4" s="765"/>
      <c r="J4" s="765"/>
    </row>
    <row r="5" spans="1:10">
      <c r="A5" s="877" t="s">
        <v>260</v>
      </c>
      <c r="B5" s="878"/>
      <c r="C5" s="878"/>
      <c r="D5" s="878"/>
      <c r="E5" s="878"/>
      <c r="F5" s="879"/>
      <c r="G5" s="879"/>
      <c r="H5" s="879"/>
      <c r="I5" s="879"/>
      <c r="J5" s="879"/>
    </row>
    <row r="6" spans="1:10">
      <c r="A6" s="880" t="s">
        <v>523</v>
      </c>
      <c r="B6" s="880"/>
      <c r="C6" s="880"/>
      <c r="D6" s="880"/>
      <c r="E6" s="880"/>
      <c r="F6" s="880"/>
      <c r="G6" s="880"/>
      <c r="H6" s="880"/>
      <c r="I6" s="880"/>
      <c r="J6" s="880"/>
    </row>
    <row r="7" spans="1:10">
      <c r="A7" s="52"/>
      <c r="B7" s="53"/>
      <c r="C7" s="881" t="s">
        <v>258</v>
      </c>
      <c r="D7" s="882"/>
      <c r="E7" s="882"/>
      <c r="F7" s="882"/>
      <c r="G7" s="882"/>
      <c r="H7" s="55"/>
      <c r="I7" s="55"/>
      <c r="J7" s="55"/>
    </row>
    <row r="8" spans="1:10" ht="30" customHeight="1">
      <c r="A8" s="781" t="s">
        <v>0</v>
      </c>
      <c r="B8" s="734" t="s">
        <v>81</v>
      </c>
      <c r="C8" s="734" t="s">
        <v>83</v>
      </c>
      <c r="D8" s="734"/>
      <c r="E8" s="734"/>
      <c r="F8" s="734"/>
      <c r="G8" s="734" t="s">
        <v>90</v>
      </c>
      <c r="H8" s="734"/>
      <c r="I8" s="734"/>
      <c r="J8" s="734"/>
    </row>
    <row r="9" spans="1:10" ht="28.5" customHeight="1">
      <c r="A9" s="782"/>
      <c r="B9" s="734"/>
      <c r="C9" s="51" t="s">
        <v>84</v>
      </c>
      <c r="D9" s="51" t="s">
        <v>92</v>
      </c>
      <c r="E9" s="51" t="s">
        <v>85</v>
      </c>
      <c r="F9" s="81" t="s">
        <v>86</v>
      </c>
      <c r="G9" s="81" t="s">
        <v>87</v>
      </c>
      <c r="H9" s="81" t="s">
        <v>88</v>
      </c>
      <c r="I9" s="81" t="s">
        <v>91</v>
      </c>
      <c r="J9" s="81" t="s">
        <v>89</v>
      </c>
    </row>
    <row r="10" spans="1:10" ht="30">
      <c r="A10" s="19">
        <v>1</v>
      </c>
      <c r="B10" s="190" t="s">
        <v>524</v>
      </c>
      <c r="C10" s="192" t="s">
        <v>526</v>
      </c>
      <c r="D10" s="19"/>
      <c r="E10" s="19"/>
      <c r="F10" s="19"/>
      <c r="G10" s="19"/>
      <c r="H10" s="19"/>
      <c r="I10" s="192" t="s">
        <v>526</v>
      </c>
      <c r="J10" s="19"/>
    </row>
    <row r="11" spans="1:10" ht="15" customHeight="1">
      <c r="A11" s="19">
        <v>2</v>
      </c>
      <c r="B11" s="190" t="s">
        <v>525</v>
      </c>
      <c r="C11" s="19"/>
      <c r="D11" s="192" t="s">
        <v>526</v>
      </c>
      <c r="E11" s="19"/>
      <c r="F11" s="19"/>
      <c r="G11" s="19"/>
      <c r="H11" s="192" t="s">
        <v>526</v>
      </c>
      <c r="I11" s="19"/>
      <c r="J11" s="19"/>
    </row>
    <row r="12" spans="1:10">
      <c r="A12" s="819" t="s">
        <v>527</v>
      </c>
      <c r="B12" s="819"/>
      <c r="C12" s="819"/>
      <c r="D12" s="819"/>
      <c r="E12" s="819"/>
      <c r="F12" s="819"/>
      <c r="G12" s="819"/>
      <c r="H12" s="819"/>
      <c r="I12" s="819"/>
      <c r="J12" s="819"/>
    </row>
    <row r="13" spans="1:10">
      <c r="B13" s="726" t="s">
        <v>261</v>
      </c>
      <c r="C13" s="726"/>
      <c r="F13" s="72" t="s">
        <v>229</v>
      </c>
    </row>
    <row r="26" spans="1:10" ht="75" customHeight="1"/>
    <row r="27" spans="1:10">
      <c r="A27" s="49"/>
      <c r="B27" s="49"/>
      <c r="C27" s="736"/>
      <c r="D27" s="764"/>
      <c r="E27" s="842" t="s">
        <v>71</v>
      </c>
      <c r="F27" s="765"/>
      <c r="G27" s="765"/>
      <c r="H27" s="765"/>
      <c r="I27" s="765"/>
      <c r="J27" s="765"/>
    </row>
    <row r="28" spans="1:10">
      <c r="A28" s="730" t="s">
        <v>29</v>
      </c>
      <c r="B28" s="864"/>
      <c r="C28" s="864"/>
      <c r="D28" s="864"/>
      <c r="E28" s="864"/>
      <c r="F28" s="765"/>
      <c r="G28" s="765"/>
      <c r="H28" s="765"/>
      <c r="I28" s="765"/>
      <c r="J28" s="765"/>
    </row>
    <row r="29" spans="1:10">
      <c r="A29" s="730" t="s">
        <v>522</v>
      </c>
      <c r="B29" s="864"/>
      <c r="C29" s="864"/>
      <c r="D29" s="864"/>
      <c r="E29" s="864"/>
      <c r="F29" s="765"/>
      <c r="G29" s="765"/>
      <c r="H29" s="765"/>
      <c r="I29" s="765"/>
      <c r="J29" s="765"/>
    </row>
    <row r="30" spans="1:10">
      <c r="A30" s="747" t="s">
        <v>218</v>
      </c>
      <c r="B30" s="864"/>
      <c r="C30" s="864"/>
      <c r="D30" s="864"/>
      <c r="E30" s="864"/>
      <c r="F30" s="765"/>
      <c r="G30" s="765"/>
      <c r="H30" s="765"/>
      <c r="I30" s="765"/>
      <c r="J30" s="765"/>
    </row>
    <row r="31" spans="1:10">
      <c r="A31" s="877" t="s">
        <v>260</v>
      </c>
      <c r="B31" s="878"/>
      <c r="C31" s="878"/>
      <c r="D31" s="878"/>
      <c r="E31" s="878"/>
      <c r="F31" s="879"/>
      <c r="G31" s="879"/>
      <c r="H31" s="879"/>
      <c r="I31" s="879"/>
      <c r="J31" s="879"/>
    </row>
    <row r="32" spans="1:10">
      <c r="A32" s="880" t="s">
        <v>528</v>
      </c>
      <c r="B32" s="880"/>
      <c r="C32" s="880"/>
      <c r="D32" s="880"/>
      <c r="E32" s="880"/>
      <c r="F32" s="880"/>
      <c r="G32" s="880"/>
      <c r="H32" s="880"/>
      <c r="I32" s="880"/>
      <c r="J32" s="880"/>
    </row>
    <row r="33" spans="1:10">
      <c r="A33" s="194"/>
      <c r="B33" s="195"/>
      <c r="C33" s="881" t="s">
        <v>258</v>
      </c>
      <c r="D33" s="882"/>
      <c r="E33" s="882"/>
      <c r="F33" s="882"/>
      <c r="G33" s="882"/>
      <c r="H33" s="196"/>
      <c r="I33" s="196"/>
      <c r="J33" s="196"/>
    </row>
    <row r="34" spans="1:10">
      <c r="A34" s="781" t="s">
        <v>0</v>
      </c>
      <c r="B34" s="734" t="s">
        <v>81</v>
      </c>
      <c r="C34" s="734" t="s">
        <v>83</v>
      </c>
      <c r="D34" s="734"/>
      <c r="E34" s="734"/>
      <c r="F34" s="734"/>
      <c r="G34" s="734" t="s">
        <v>90</v>
      </c>
      <c r="H34" s="734"/>
      <c r="I34" s="734"/>
      <c r="J34" s="734"/>
    </row>
    <row r="35" spans="1:10" ht="30">
      <c r="A35" s="782"/>
      <c r="B35" s="734"/>
      <c r="C35" s="190" t="s">
        <v>84</v>
      </c>
      <c r="D35" s="190" t="s">
        <v>92</v>
      </c>
      <c r="E35" s="190" t="s">
        <v>85</v>
      </c>
      <c r="F35" s="191" t="s">
        <v>86</v>
      </c>
      <c r="G35" s="191" t="s">
        <v>87</v>
      </c>
      <c r="H35" s="191" t="s">
        <v>88</v>
      </c>
      <c r="I35" s="191" t="s">
        <v>91</v>
      </c>
      <c r="J35" s="191" t="s">
        <v>89</v>
      </c>
    </row>
    <row r="36" spans="1:10" ht="30">
      <c r="A36" s="192">
        <v>1</v>
      </c>
      <c r="B36" s="190" t="s">
        <v>529</v>
      </c>
      <c r="C36" s="192"/>
      <c r="D36" s="192" t="s">
        <v>526</v>
      </c>
      <c r="E36" s="192"/>
      <c r="F36" s="192"/>
      <c r="G36" s="192"/>
      <c r="H36" s="192"/>
      <c r="I36" s="192" t="s">
        <v>526</v>
      </c>
      <c r="J36" s="192"/>
    </row>
    <row r="37" spans="1:10" ht="30">
      <c r="A37" s="192">
        <v>2</v>
      </c>
      <c r="B37" s="190" t="s">
        <v>339</v>
      </c>
      <c r="C37" s="192"/>
      <c r="D37" s="192"/>
      <c r="E37" s="192"/>
      <c r="F37" s="192" t="s">
        <v>526</v>
      </c>
      <c r="G37" s="192"/>
      <c r="H37" s="192" t="s">
        <v>526</v>
      </c>
      <c r="I37" s="192"/>
      <c r="J37" s="192"/>
    </row>
    <row r="38" spans="1:10">
      <c r="A38" s="192">
        <v>3</v>
      </c>
      <c r="B38" s="190" t="s">
        <v>530</v>
      </c>
      <c r="C38" s="192" t="s">
        <v>526</v>
      </c>
      <c r="D38" s="192"/>
      <c r="E38" s="192"/>
      <c r="F38" s="192"/>
      <c r="G38" s="192"/>
      <c r="H38" s="192"/>
      <c r="I38" s="192"/>
      <c r="J38" s="192" t="s">
        <v>526</v>
      </c>
    </row>
    <row r="39" spans="1:10">
      <c r="A39" s="197">
        <v>4</v>
      </c>
      <c r="B39" s="190" t="s">
        <v>531</v>
      </c>
      <c r="C39" s="192"/>
      <c r="D39" s="192" t="s">
        <v>526</v>
      </c>
      <c r="E39" s="192"/>
      <c r="F39" s="192"/>
      <c r="G39" s="192"/>
      <c r="H39" s="192" t="s">
        <v>526</v>
      </c>
      <c r="I39" s="192"/>
      <c r="J39" s="192"/>
    </row>
    <row r="40" spans="1:10">
      <c r="A40" s="819" t="s">
        <v>532</v>
      </c>
      <c r="B40" s="819"/>
      <c r="C40" s="819"/>
      <c r="D40" s="819"/>
      <c r="E40" s="819"/>
      <c r="F40" s="819"/>
      <c r="G40" s="819"/>
      <c r="H40" s="819"/>
      <c r="I40" s="819"/>
      <c r="J40" s="819"/>
    </row>
    <row r="41" spans="1:10">
      <c r="A41" s="189"/>
      <c r="B41" s="726" t="s">
        <v>261</v>
      </c>
      <c r="C41" s="726"/>
      <c r="D41" s="189"/>
      <c r="E41" s="189"/>
      <c r="F41" s="193" t="s">
        <v>229</v>
      </c>
      <c r="G41" s="189"/>
      <c r="H41" s="189"/>
      <c r="I41" s="189"/>
      <c r="J41" s="189"/>
    </row>
    <row r="57" spans="1:10">
      <c r="A57" s="49"/>
      <c r="B57" s="49"/>
      <c r="C57" s="736"/>
      <c r="D57" s="764"/>
      <c r="E57" s="842" t="s">
        <v>71</v>
      </c>
      <c r="F57" s="765"/>
      <c r="G57" s="765"/>
      <c r="H57" s="765"/>
      <c r="I57" s="765"/>
      <c r="J57" s="765"/>
    </row>
    <row r="58" spans="1:10">
      <c r="A58" s="730" t="s">
        <v>29</v>
      </c>
      <c r="B58" s="864"/>
      <c r="C58" s="864"/>
      <c r="D58" s="864"/>
      <c r="E58" s="864"/>
      <c r="F58" s="765"/>
      <c r="G58" s="765"/>
      <c r="H58" s="765"/>
      <c r="I58" s="765"/>
      <c r="J58" s="765"/>
    </row>
    <row r="59" spans="1:10">
      <c r="A59" s="730" t="s">
        <v>522</v>
      </c>
      <c r="B59" s="864"/>
      <c r="C59" s="864"/>
      <c r="D59" s="864"/>
      <c r="E59" s="864"/>
      <c r="F59" s="765"/>
      <c r="G59" s="765"/>
      <c r="H59" s="765"/>
      <c r="I59" s="765"/>
      <c r="J59" s="765"/>
    </row>
    <row r="60" spans="1:10">
      <c r="A60" s="747" t="s">
        <v>218</v>
      </c>
      <c r="B60" s="864"/>
      <c r="C60" s="864"/>
      <c r="D60" s="864"/>
      <c r="E60" s="864"/>
      <c r="F60" s="765"/>
      <c r="G60" s="765"/>
      <c r="H60" s="765"/>
      <c r="I60" s="765"/>
      <c r="J60" s="765"/>
    </row>
    <row r="61" spans="1:10">
      <c r="A61" s="877" t="s">
        <v>260</v>
      </c>
      <c r="B61" s="878"/>
      <c r="C61" s="878"/>
      <c r="D61" s="878"/>
      <c r="E61" s="878"/>
      <c r="F61" s="879"/>
      <c r="G61" s="879"/>
      <c r="H61" s="879"/>
      <c r="I61" s="879"/>
      <c r="J61" s="879"/>
    </row>
    <row r="62" spans="1:10">
      <c r="A62" s="880" t="s">
        <v>533</v>
      </c>
      <c r="B62" s="880"/>
      <c r="C62" s="880"/>
      <c r="D62" s="880"/>
      <c r="E62" s="880"/>
      <c r="F62" s="880"/>
      <c r="G62" s="880"/>
      <c r="H62" s="880"/>
      <c r="I62" s="880"/>
      <c r="J62" s="880"/>
    </row>
    <row r="63" spans="1:10">
      <c r="A63" s="194"/>
      <c r="B63" s="195"/>
      <c r="C63" s="881" t="s">
        <v>258</v>
      </c>
      <c r="D63" s="882"/>
      <c r="E63" s="882"/>
      <c r="F63" s="882"/>
      <c r="G63" s="882"/>
      <c r="H63" s="196"/>
      <c r="I63" s="196"/>
      <c r="J63" s="196"/>
    </row>
    <row r="64" spans="1:10">
      <c r="A64" s="781" t="s">
        <v>0</v>
      </c>
      <c r="B64" s="734" t="s">
        <v>81</v>
      </c>
      <c r="C64" s="734" t="s">
        <v>83</v>
      </c>
      <c r="D64" s="734"/>
      <c r="E64" s="734"/>
      <c r="F64" s="734"/>
      <c r="G64" s="734" t="s">
        <v>90</v>
      </c>
      <c r="H64" s="734"/>
      <c r="I64" s="734"/>
      <c r="J64" s="734"/>
    </row>
    <row r="65" spans="1:10" ht="30">
      <c r="A65" s="782"/>
      <c r="B65" s="734"/>
      <c r="C65" s="190" t="s">
        <v>84</v>
      </c>
      <c r="D65" s="190" t="s">
        <v>92</v>
      </c>
      <c r="E65" s="190" t="s">
        <v>85</v>
      </c>
      <c r="F65" s="191" t="s">
        <v>86</v>
      </c>
      <c r="G65" s="191" t="s">
        <v>87</v>
      </c>
      <c r="H65" s="191" t="s">
        <v>88</v>
      </c>
      <c r="I65" s="191" t="s">
        <v>91</v>
      </c>
      <c r="J65" s="191" t="s">
        <v>89</v>
      </c>
    </row>
    <row r="66" spans="1:10" ht="30">
      <c r="A66" s="192">
        <v>1</v>
      </c>
      <c r="B66" s="190" t="s">
        <v>535</v>
      </c>
      <c r="C66" s="192"/>
      <c r="D66" s="192" t="s">
        <v>526</v>
      </c>
      <c r="E66" s="192"/>
      <c r="F66" s="192"/>
      <c r="G66" s="192"/>
      <c r="H66" s="192" t="s">
        <v>526</v>
      </c>
      <c r="I66" s="192"/>
      <c r="J66" s="192"/>
    </row>
    <row r="67" spans="1:10" ht="30">
      <c r="A67" s="192">
        <v>2</v>
      </c>
      <c r="B67" s="190" t="s">
        <v>536</v>
      </c>
      <c r="C67" s="192"/>
      <c r="D67" s="192" t="s">
        <v>526</v>
      </c>
      <c r="E67" s="192"/>
      <c r="F67" s="192"/>
      <c r="G67" s="192"/>
      <c r="H67" s="192"/>
      <c r="I67" s="192"/>
      <c r="J67" s="192" t="s">
        <v>526</v>
      </c>
    </row>
    <row r="68" spans="1:10" ht="45">
      <c r="A68" s="192">
        <v>3</v>
      </c>
      <c r="B68" s="190" t="s">
        <v>537</v>
      </c>
      <c r="C68" s="192"/>
      <c r="D68" s="192"/>
      <c r="E68" s="192"/>
      <c r="F68" s="192" t="s">
        <v>526</v>
      </c>
      <c r="G68" s="192"/>
      <c r="H68" s="192"/>
      <c r="I68" s="192" t="s">
        <v>526</v>
      </c>
      <c r="J68" s="192"/>
    </row>
    <row r="69" spans="1:10" ht="18" customHeight="1">
      <c r="A69" s="197">
        <v>4</v>
      </c>
      <c r="B69" s="190" t="s">
        <v>344</v>
      </c>
      <c r="C69" s="192"/>
      <c r="D69" s="192" t="s">
        <v>526</v>
      </c>
      <c r="E69" s="192"/>
      <c r="F69" s="192"/>
      <c r="G69" s="192"/>
      <c r="H69" s="192"/>
      <c r="I69" s="192" t="s">
        <v>526</v>
      </c>
      <c r="J69" s="192"/>
    </row>
    <row r="70" spans="1:10" ht="25.5" customHeight="1">
      <c r="A70" s="819" t="s">
        <v>534</v>
      </c>
      <c r="B70" s="819"/>
      <c r="C70" s="819"/>
      <c r="D70" s="819"/>
      <c r="E70" s="819"/>
      <c r="F70" s="819"/>
      <c r="G70" s="819"/>
      <c r="H70" s="819"/>
      <c r="I70" s="819"/>
      <c r="J70" s="819"/>
    </row>
    <row r="71" spans="1:10">
      <c r="A71" s="189"/>
      <c r="B71" s="726" t="s">
        <v>261</v>
      </c>
      <c r="C71" s="726"/>
      <c r="D71" s="189"/>
      <c r="E71" s="189"/>
      <c r="F71" s="193" t="s">
        <v>229</v>
      </c>
      <c r="G71" s="189"/>
      <c r="H71" s="189"/>
      <c r="I71" s="189"/>
      <c r="J71" s="189"/>
    </row>
    <row r="72" spans="1:10">
      <c r="A72" s="189"/>
      <c r="B72" s="189"/>
      <c r="C72" s="189"/>
      <c r="D72" s="189"/>
      <c r="E72" s="189"/>
      <c r="F72" s="189"/>
      <c r="G72" s="189"/>
      <c r="H72" s="189"/>
      <c r="I72" s="189"/>
      <c r="J72" s="189"/>
    </row>
    <row r="84" spans="1:10">
      <c r="A84" s="49"/>
      <c r="B84" s="49"/>
      <c r="C84" s="736"/>
      <c r="D84" s="764"/>
      <c r="E84" s="842" t="s">
        <v>71</v>
      </c>
      <c r="F84" s="765"/>
      <c r="G84" s="765"/>
      <c r="H84" s="765"/>
      <c r="I84" s="765"/>
      <c r="J84" s="765"/>
    </row>
    <row r="85" spans="1:10">
      <c r="A85" s="730" t="s">
        <v>29</v>
      </c>
      <c r="B85" s="864"/>
      <c r="C85" s="864"/>
      <c r="D85" s="864"/>
      <c r="E85" s="864"/>
      <c r="F85" s="765"/>
      <c r="G85" s="765"/>
      <c r="H85" s="765"/>
      <c r="I85" s="765"/>
      <c r="J85" s="765"/>
    </row>
    <row r="86" spans="1:10">
      <c r="A86" s="730" t="s">
        <v>522</v>
      </c>
      <c r="B86" s="864"/>
      <c r="C86" s="864"/>
      <c r="D86" s="864"/>
      <c r="E86" s="864"/>
      <c r="F86" s="765"/>
      <c r="G86" s="765"/>
      <c r="H86" s="765"/>
      <c r="I86" s="765"/>
      <c r="J86" s="765"/>
    </row>
    <row r="87" spans="1:10">
      <c r="A87" s="747" t="s">
        <v>218</v>
      </c>
      <c r="B87" s="864"/>
      <c r="C87" s="864"/>
      <c r="D87" s="864"/>
      <c r="E87" s="864"/>
      <c r="F87" s="765"/>
      <c r="G87" s="765"/>
      <c r="H87" s="765"/>
      <c r="I87" s="765"/>
      <c r="J87" s="765"/>
    </row>
    <row r="88" spans="1:10">
      <c r="A88" s="877" t="s">
        <v>260</v>
      </c>
      <c r="B88" s="878"/>
      <c r="C88" s="878"/>
      <c r="D88" s="878"/>
      <c r="E88" s="878"/>
      <c r="F88" s="879"/>
      <c r="G88" s="879"/>
      <c r="H88" s="879"/>
      <c r="I88" s="879"/>
      <c r="J88" s="879"/>
    </row>
    <row r="89" spans="1:10">
      <c r="A89" s="880" t="s">
        <v>533</v>
      </c>
      <c r="B89" s="880"/>
      <c r="C89" s="880"/>
      <c r="D89" s="880"/>
      <c r="E89" s="880"/>
      <c r="F89" s="880"/>
      <c r="G89" s="880"/>
      <c r="H89" s="880"/>
      <c r="I89" s="880"/>
      <c r="J89" s="880"/>
    </row>
    <row r="90" spans="1:10">
      <c r="A90" s="194"/>
      <c r="B90" s="195"/>
      <c r="C90" s="881" t="s">
        <v>258</v>
      </c>
      <c r="D90" s="882"/>
      <c r="E90" s="882"/>
      <c r="F90" s="882"/>
      <c r="G90" s="882"/>
      <c r="H90" s="196"/>
      <c r="I90" s="196"/>
      <c r="J90" s="196"/>
    </row>
    <row r="91" spans="1:10">
      <c r="A91" s="781" t="s">
        <v>0</v>
      </c>
      <c r="B91" s="734" t="s">
        <v>81</v>
      </c>
      <c r="C91" s="734" t="s">
        <v>83</v>
      </c>
      <c r="D91" s="734"/>
      <c r="E91" s="734"/>
      <c r="F91" s="734"/>
      <c r="G91" s="734" t="s">
        <v>90</v>
      </c>
      <c r="H91" s="734"/>
      <c r="I91" s="734"/>
      <c r="J91" s="734"/>
    </row>
    <row r="92" spans="1:10" ht="30">
      <c r="A92" s="782"/>
      <c r="B92" s="734"/>
      <c r="C92" s="190" t="s">
        <v>84</v>
      </c>
      <c r="D92" s="190" t="s">
        <v>92</v>
      </c>
      <c r="E92" s="190" t="s">
        <v>85</v>
      </c>
      <c r="F92" s="191" t="s">
        <v>86</v>
      </c>
      <c r="G92" s="191" t="s">
        <v>87</v>
      </c>
      <c r="H92" s="191" t="s">
        <v>88</v>
      </c>
      <c r="I92" s="191" t="s">
        <v>91</v>
      </c>
      <c r="J92" s="191" t="s">
        <v>89</v>
      </c>
    </row>
    <row r="93" spans="1:10" ht="30">
      <c r="A93" s="192">
        <v>1</v>
      </c>
      <c r="B93" s="190" t="s">
        <v>539</v>
      </c>
      <c r="C93" s="192" t="s">
        <v>526</v>
      </c>
      <c r="D93" s="192"/>
      <c r="E93" s="192"/>
      <c r="F93" s="192"/>
      <c r="G93" s="192"/>
      <c r="H93" s="192" t="s">
        <v>526</v>
      </c>
      <c r="I93" s="192"/>
      <c r="J93" s="192"/>
    </row>
    <row r="94" spans="1:10" ht="30">
      <c r="A94" s="192">
        <v>2</v>
      </c>
      <c r="B94" s="190" t="s">
        <v>540</v>
      </c>
      <c r="C94" s="192"/>
      <c r="D94" s="192" t="s">
        <v>526</v>
      </c>
      <c r="E94" s="192"/>
      <c r="F94" s="192"/>
      <c r="G94" s="192"/>
      <c r="H94" s="192"/>
      <c r="I94" s="192" t="s">
        <v>526</v>
      </c>
      <c r="J94" s="192"/>
    </row>
    <row r="95" spans="1:10">
      <c r="A95" s="192">
        <v>3</v>
      </c>
      <c r="B95" s="190" t="s">
        <v>344</v>
      </c>
      <c r="C95" s="192"/>
      <c r="D95" s="192" t="s">
        <v>526</v>
      </c>
      <c r="E95" s="192"/>
      <c r="F95" s="192"/>
      <c r="G95" s="192"/>
      <c r="H95" s="192"/>
      <c r="I95" s="192" t="s">
        <v>526</v>
      </c>
      <c r="J95" s="192"/>
    </row>
    <row r="96" spans="1:10">
      <c r="A96" s="819" t="s">
        <v>538</v>
      </c>
      <c r="B96" s="819"/>
      <c r="C96" s="819"/>
      <c r="D96" s="819"/>
      <c r="E96" s="819"/>
      <c r="F96" s="819"/>
      <c r="G96" s="819"/>
      <c r="H96" s="819"/>
      <c r="I96" s="819"/>
      <c r="J96" s="819"/>
    </row>
    <row r="97" spans="1:10">
      <c r="A97" s="189"/>
      <c r="B97" s="726" t="s">
        <v>261</v>
      </c>
      <c r="C97" s="726"/>
      <c r="D97" s="189"/>
      <c r="E97" s="189"/>
      <c r="F97" s="193" t="s">
        <v>229</v>
      </c>
      <c r="G97" s="189"/>
      <c r="H97" s="189"/>
      <c r="I97" s="189"/>
      <c r="J97" s="189"/>
    </row>
    <row r="114" spans="1:10">
      <c r="A114" s="49"/>
      <c r="B114" s="49"/>
      <c r="C114" s="736"/>
      <c r="D114" s="764"/>
      <c r="E114" s="842" t="s">
        <v>71</v>
      </c>
      <c r="F114" s="765"/>
      <c r="G114" s="765"/>
      <c r="H114" s="765"/>
      <c r="I114" s="765"/>
      <c r="J114" s="765"/>
    </row>
    <row r="115" spans="1:10">
      <c r="A115" s="730" t="s">
        <v>29</v>
      </c>
      <c r="B115" s="864"/>
      <c r="C115" s="864"/>
      <c r="D115" s="864"/>
      <c r="E115" s="864"/>
      <c r="F115" s="765"/>
      <c r="G115" s="765"/>
      <c r="H115" s="765"/>
      <c r="I115" s="765"/>
      <c r="J115" s="765"/>
    </row>
    <row r="116" spans="1:10">
      <c r="A116" s="730" t="s">
        <v>522</v>
      </c>
      <c r="B116" s="864"/>
      <c r="C116" s="864"/>
      <c r="D116" s="864"/>
      <c r="E116" s="864"/>
      <c r="F116" s="765"/>
      <c r="G116" s="765"/>
      <c r="H116" s="765"/>
      <c r="I116" s="765"/>
      <c r="J116" s="765"/>
    </row>
    <row r="117" spans="1:10">
      <c r="A117" s="747" t="s">
        <v>218</v>
      </c>
      <c r="B117" s="864"/>
      <c r="C117" s="864"/>
      <c r="D117" s="864"/>
      <c r="E117" s="864"/>
      <c r="F117" s="765"/>
      <c r="G117" s="765"/>
      <c r="H117" s="765"/>
      <c r="I117" s="765"/>
      <c r="J117" s="765"/>
    </row>
    <row r="118" spans="1:10">
      <c r="A118" s="877" t="s">
        <v>260</v>
      </c>
      <c r="B118" s="878"/>
      <c r="C118" s="878"/>
      <c r="D118" s="878"/>
      <c r="E118" s="878"/>
      <c r="F118" s="879"/>
      <c r="G118" s="879"/>
      <c r="H118" s="879"/>
      <c r="I118" s="879"/>
      <c r="J118" s="879"/>
    </row>
    <row r="119" spans="1:10">
      <c r="A119" s="880" t="s">
        <v>533</v>
      </c>
      <c r="B119" s="880"/>
      <c r="C119" s="880"/>
      <c r="D119" s="880"/>
      <c r="E119" s="880"/>
      <c r="F119" s="880"/>
      <c r="G119" s="880"/>
      <c r="H119" s="880"/>
      <c r="I119" s="880"/>
      <c r="J119" s="880"/>
    </row>
    <row r="120" spans="1:10">
      <c r="A120" s="194"/>
      <c r="B120" s="195"/>
      <c r="C120" s="881" t="s">
        <v>258</v>
      </c>
      <c r="D120" s="882"/>
      <c r="E120" s="882"/>
      <c r="F120" s="882"/>
      <c r="G120" s="882"/>
      <c r="H120" s="196"/>
      <c r="I120" s="196"/>
      <c r="J120" s="196"/>
    </row>
    <row r="121" spans="1:10">
      <c r="A121" s="781" t="s">
        <v>0</v>
      </c>
      <c r="B121" s="734" t="s">
        <v>81</v>
      </c>
      <c r="C121" s="734" t="s">
        <v>83</v>
      </c>
      <c r="D121" s="734"/>
      <c r="E121" s="734"/>
      <c r="F121" s="734"/>
      <c r="G121" s="734" t="s">
        <v>90</v>
      </c>
      <c r="H121" s="734"/>
      <c r="I121" s="734"/>
      <c r="J121" s="734"/>
    </row>
    <row r="122" spans="1:10" ht="30">
      <c r="A122" s="782"/>
      <c r="B122" s="734"/>
      <c r="C122" s="190" t="s">
        <v>84</v>
      </c>
      <c r="D122" s="190" t="s">
        <v>92</v>
      </c>
      <c r="E122" s="190" t="s">
        <v>85</v>
      </c>
      <c r="F122" s="191" t="s">
        <v>86</v>
      </c>
      <c r="G122" s="191" t="s">
        <v>87</v>
      </c>
      <c r="H122" s="191" t="s">
        <v>88</v>
      </c>
      <c r="I122" s="191" t="s">
        <v>91</v>
      </c>
      <c r="J122" s="191" t="s">
        <v>89</v>
      </c>
    </row>
    <row r="123" spans="1:10" ht="19.5" customHeight="1">
      <c r="A123" s="192">
        <v>1</v>
      </c>
      <c r="B123" s="190" t="s">
        <v>485</v>
      </c>
      <c r="C123" s="192" t="s">
        <v>526</v>
      </c>
      <c r="D123" s="192"/>
      <c r="E123" s="192"/>
      <c r="F123" s="192"/>
      <c r="G123" s="192"/>
      <c r="H123" s="192"/>
      <c r="I123" s="192"/>
      <c r="J123" s="192" t="s">
        <v>526</v>
      </c>
    </row>
    <row r="124" spans="1:10" ht="45">
      <c r="A124" s="192">
        <v>2</v>
      </c>
      <c r="B124" s="190" t="s">
        <v>326</v>
      </c>
      <c r="C124" s="192"/>
      <c r="D124" s="192" t="s">
        <v>526</v>
      </c>
      <c r="E124" s="192"/>
      <c r="F124" s="192"/>
      <c r="G124" s="192"/>
      <c r="H124" s="192"/>
      <c r="I124" s="192" t="s">
        <v>526</v>
      </c>
      <c r="J124" s="192"/>
    </row>
    <row r="125" spans="1:10" ht="30">
      <c r="A125" s="192">
        <v>3</v>
      </c>
      <c r="B125" s="190" t="s">
        <v>542</v>
      </c>
      <c r="C125" s="192"/>
      <c r="D125" s="192"/>
      <c r="E125" s="192"/>
      <c r="F125" s="192" t="s">
        <v>526</v>
      </c>
      <c r="G125" s="192"/>
      <c r="H125" s="192"/>
      <c r="I125" s="192" t="s">
        <v>526</v>
      </c>
      <c r="J125" s="192"/>
    </row>
    <row r="126" spans="1:10">
      <c r="A126" s="819" t="s">
        <v>541</v>
      </c>
      <c r="B126" s="819"/>
      <c r="C126" s="819"/>
      <c r="D126" s="819"/>
      <c r="E126" s="819"/>
      <c r="F126" s="819"/>
      <c r="G126" s="819"/>
      <c r="H126" s="819"/>
      <c r="I126" s="819"/>
      <c r="J126" s="819"/>
    </row>
    <row r="127" spans="1:10">
      <c r="A127" s="189"/>
      <c r="B127" s="726" t="s">
        <v>261</v>
      </c>
      <c r="C127" s="726"/>
      <c r="D127" s="189"/>
      <c r="E127" s="189"/>
      <c r="F127" s="193" t="s">
        <v>229</v>
      </c>
      <c r="G127" s="189"/>
      <c r="H127" s="189"/>
      <c r="I127" s="189"/>
      <c r="J127" s="189"/>
    </row>
    <row r="143" spans="1:10">
      <c r="A143" s="49"/>
      <c r="B143" s="49"/>
      <c r="C143" s="736"/>
      <c r="D143" s="764"/>
      <c r="E143" s="842" t="s">
        <v>71</v>
      </c>
      <c r="F143" s="765"/>
      <c r="G143" s="765"/>
      <c r="H143" s="765"/>
      <c r="I143" s="765"/>
      <c r="J143" s="765"/>
    </row>
    <row r="144" spans="1:10">
      <c r="A144" s="730" t="s">
        <v>29</v>
      </c>
      <c r="B144" s="864"/>
      <c r="C144" s="864"/>
      <c r="D144" s="864"/>
      <c r="E144" s="864"/>
      <c r="F144" s="765"/>
      <c r="G144" s="765"/>
      <c r="H144" s="765"/>
      <c r="I144" s="765"/>
      <c r="J144" s="765"/>
    </row>
    <row r="145" spans="1:10">
      <c r="A145" s="730" t="s">
        <v>522</v>
      </c>
      <c r="B145" s="864"/>
      <c r="C145" s="864"/>
      <c r="D145" s="864"/>
      <c r="E145" s="864"/>
      <c r="F145" s="765"/>
      <c r="G145" s="765"/>
      <c r="H145" s="765"/>
      <c r="I145" s="765"/>
      <c r="J145" s="765"/>
    </row>
    <row r="146" spans="1:10">
      <c r="A146" s="747" t="s">
        <v>218</v>
      </c>
      <c r="B146" s="864"/>
      <c r="C146" s="864"/>
      <c r="D146" s="864"/>
      <c r="E146" s="864"/>
      <c r="F146" s="765"/>
      <c r="G146" s="765"/>
      <c r="H146" s="765"/>
      <c r="I146" s="765"/>
      <c r="J146" s="765"/>
    </row>
    <row r="147" spans="1:10">
      <c r="A147" s="877" t="s">
        <v>260</v>
      </c>
      <c r="B147" s="878"/>
      <c r="C147" s="878"/>
      <c r="D147" s="878"/>
      <c r="E147" s="878"/>
      <c r="F147" s="879"/>
      <c r="G147" s="879"/>
      <c r="H147" s="879"/>
      <c r="I147" s="879"/>
      <c r="J147" s="879"/>
    </row>
    <row r="148" spans="1:10">
      <c r="A148" s="880" t="s">
        <v>543</v>
      </c>
      <c r="B148" s="880"/>
      <c r="C148" s="880"/>
      <c r="D148" s="880"/>
      <c r="E148" s="880"/>
      <c r="F148" s="880"/>
      <c r="G148" s="880"/>
      <c r="H148" s="880"/>
      <c r="I148" s="880"/>
      <c r="J148" s="880"/>
    </row>
    <row r="149" spans="1:10">
      <c r="A149" s="194"/>
      <c r="B149" s="195"/>
      <c r="C149" s="881" t="s">
        <v>258</v>
      </c>
      <c r="D149" s="882"/>
      <c r="E149" s="882"/>
      <c r="F149" s="882"/>
      <c r="G149" s="882"/>
      <c r="H149" s="196"/>
      <c r="I149" s="196"/>
      <c r="J149" s="196"/>
    </row>
    <row r="150" spans="1:10">
      <c r="A150" s="781" t="s">
        <v>0</v>
      </c>
      <c r="B150" s="734" t="s">
        <v>81</v>
      </c>
      <c r="C150" s="734" t="s">
        <v>83</v>
      </c>
      <c r="D150" s="734"/>
      <c r="E150" s="734"/>
      <c r="F150" s="734"/>
      <c r="G150" s="734" t="s">
        <v>90</v>
      </c>
      <c r="H150" s="734"/>
      <c r="I150" s="734"/>
      <c r="J150" s="734"/>
    </row>
    <row r="151" spans="1:10" ht="30">
      <c r="A151" s="782"/>
      <c r="B151" s="734"/>
      <c r="C151" s="190" t="s">
        <v>84</v>
      </c>
      <c r="D151" s="190" t="s">
        <v>92</v>
      </c>
      <c r="E151" s="190" t="s">
        <v>85</v>
      </c>
      <c r="F151" s="191" t="s">
        <v>86</v>
      </c>
      <c r="G151" s="191" t="s">
        <v>87</v>
      </c>
      <c r="H151" s="191" t="s">
        <v>88</v>
      </c>
      <c r="I151" s="191" t="s">
        <v>91</v>
      </c>
      <c r="J151" s="191" t="s">
        <v>89</v>
      </c>
    </row>
    <row r="152" spans="1:10" ht="30">
      <c r="A152" s="192">
        <v>1</v>
      </c>
      <c r="B152" s="190" t="s">
        <v>544</v>
      </c>
      <c r="C152" s="192"/>
      <c r="D152" s="192"/>
      <c r="E152" s="192"/>
      <c r="F152" s="192" t="s">
        <v>526</v>
      </c>
      <c r="G152" s="192"/>
      <c r="H152" s="192"/>
      <c r="I152" s="192" t="s">
        <v>526</v>
      </c>
      <c r="J152" s="192"/>
    </row>
    <row r="153" spans="1:10" ht="30">
      <c r="A153" s="192">
        <v>2</v>
      </c>
      <c r="B153" s="190" t="s">
        <v>545</v>
      </c>
      <c r="C153" s="192"/>
      <c r="D153" s="192"/>
      <c r="E153" s="192"/>
      <c r="F153" s="192" t="s">
        <v>526</v>
      </c>
      <c r="G153" s="192"/>
      <c r="H153" s="192"/>
      <c r="I153" s="192" t="s">
        <v>526</v>
      </c>
      <c r="J153" s="192"/>
    </row>
    <row r="154" spans="1:10">
      <c r="A154" s="192">
        <v>3</v>
      </c>
      <c r="B154" s="190" t="s">
        <v>530</v>
      </c>
      <c r="C154" s="192" t="s">
        <v>526</v>
      </c>
      <c r="D154" s="192"/>
      <c r="E154" s="192"/>
      <c r="F154" s="192"/>
      <c r="G154" s="192"/>
      <c r="H154" s="192" t="s">
        <v>526</v>
      </c>
      <c r="I154" s="192"/>
      <c r="J154" s="192"/>
    </row>
    <row r="155" spans="1:10">
      <c r="A155" s="819" t="s">
        <v>538</v>
      </c>
      <c r="B155" s="819"/>
      <c r="C155" s="819"/>
      <c r="D155" s="819"/>
      <c r="E155" s="819"/>
      <c r="F155" s="819"/>
      <c r="G155" s="819"/>
      <c r="H155" s="819"/>
      <c r="I155" s="819"/>
      <c r="J155" s="819"/>
    </row>
    <row r="156" spans="1:10">
      <c r="A156" s="189"/>
      <c r="B156" s="726" t="s">
        <v>261</v>
      </c>
      <c r="C156" s="726"/>
      <c r="D156" s="189"/>
      <c r="E156" s="189"/>
      <c r="F156" s="193" t="s">
        <v>229</v>
      </c>
      <c r="G156" s="189"/>
      <c r="H156" s="189"/>
      <c r="I156" s="189"/>
      <c r="J156" s="189"/>
    </row>
    <row r="173" spans="1:10">
      <c r="A173" s="49"/>
      <c r="B173" s="49"/>
      <c r="C173" s="736"/>
      <c r="D173" s="764"/>
      <c r="E173" s="842" t="s">
        <v>71</v>
      </c>
      <c r="F173" s="765"/>
      <c r="G173" s="765"/>
      <c r="H173" s="765"/>
      <c r="I173" s="765"/>
      <c r="J173" s="765"/>
    </row>
    <row r="174" spans="1:10">
      <c r="A174" s="730" t="s">
        <v>29</v>
      </c>
      <c r="B174" s="864"/>
      <c r="C174" s="864"/>
      <c r="D174" s="864"/>
      <c r="E174" s="864"/>
      <c r="F174" s="765"/>
      <c r="G174" s="765"/>
      <c r="H174" s="765"/>
      <c r="I174" s="765"/>
      <c r="J174" s="765"/>
    </row>
    <row r="175" spans="1:10">
      <c r="A175" s="730" t="s">
        <v>522</v>
      </c>
      <c r="B175" s="864"/>
      <c r="C175" s="864"/>
      <c r="D175" s="864"/>
      <c r="E175" s="864"/>
      <c r="F175" s="765"/>
      <c r="G175" s="765"/>
      <c r="H175" s="765"/>
      <c r="I175" s="765"/>
      <c r="J175" s="765"/>
    </row>
    <row r="176" spans="1:10">
      <c r="A176" s="747" t="s">
        <v>218</v>
      </c>
      <c r="B176" s="864"/>
      <c r="C176" s="864"/>
      <c r="D176" s="864"/>
      <c r="E176" s="864"/>
      <c r="F176" s="765"/>
      <c r="G176" s="765"/>
      <c r="H176" s="765"/>
      <c r="I176" s="765"/>
      <c r="J176" s="765"/>
    </row>
    <row r="177" spans="1:10">
      <c r="A177" s="877" t="s">
        <v>260</v>
      </c>
      <c r="B177" s="878"/>
      <c r="C177" s="878"/>
      <c r="D177" s="878"/>
      <c r="E177" s="878"/>
      <c r="F177" s="879"/>
      <c r="G177" s="879"/>
      <c r="H177" s="879"/>
      <c r="I177" s="879"/>
      <c r="J177" s="879"/>
    </row>
    <row r="178" spans="1:10">
      <c r="A178" s="880" t="s">
        <v>546</v>
      </c>
      <c r="B178" s="880"/>
      <c r="C178" s="880"/>
      <c r="D178" s="880"/>
      <c r="E178" s="880"/>
      <c r="F178" s="880"/>
      <c r="G178" s="880"/>
      <c r="H178" s="880"/>
      <c r="I178" s="880"/>
      <c r="J178" s="880"/>
    </row>
    <row r="179" spans="1:10">
      <c r="A179" s="194"/>
      <c r="B179" s="195"/>
      <c r="C179" s="881" t="s">
        <v>258</v>
      </c>
      <c r="D179" s="882"/>
      <c r="E179" s="882"/>
      <c r="F179" s="882"/>
      <c r="G179" s="882"/>
      <c r="H179" s="196"/>
      <c r="I179" s="196"/>
      <c r="J179" s="196"/>
    </row>
    <row r="180" spans="1:10">
      <c r="A180" s="781" t="s">
        <v>0</v>
      </c>
      <c r="B180" s="734" t="s">
        <v>81</v>
      </c>
      <c r="C180" s="734" t="s">
        <v>83</v>
      </c>
      <c r="D180" s="734"/>
      <c r="E180" s="734"/>
      <c r="F180" s="734"/>
      <c r="G180" s="734" t="s">
        <v>90</v>
      </c>
      <c r="H180" s="734"/>
      <c r="I180" s="734"/>
      <c r="J180" s="734"/>
    </row>
    <row r="181" spans="1:10" ht="30">
      <c r="A181" s="782"/>
      <c r="B181" s="734"/>
      <c r="C181" s="190" t="s">
        <v>84</v>
      </c>
      <c r="D181" s="190" t="s">
        <v>92</v>
      </c>
      <c r="E181" s="190" t="s">
        <v>85</v>
      </c>
      <c r="F181" s="191" t="s">
        <v>86</v>
      </c>
      <c r="G181" s="191" t="s">
        <v>87</v>
      </c>
      <c r="H181" s="191" t="s">
        <v>88</v>
      </c>
      <c r="I181" s="191" t="s">
        <v>91</v>
      </c>
      <c r="J181" s="191" t="s">
        <v>89</v>
      </c>
    </row>
    <row r="182" spans="1:10" ht="30">
      <c r="A182" s="192">
        <v>1</v>
      </c>
      <c r="B182" s="190" t="s">
        <v>329</v>
      </c>
      <c r="C182" s="192"/>
      <c r="D182" s="192" t="s">
        <v>526</v>
      </c>
      <c r="E182" s="192"/>
      <c r="F182" s="192"/>
      <c r="G182" s="192"/>
      <c r="H182" s="192"/>
      <c r="I182" s="192" t="s">
        <v>526</v>
      </c>
      <c r="J182" s="192"/>
    </row>
    <row r="183" spans="1:10" ht="30">
      <c r="A183" s="192">
        <v>2</v>
      </c>
      <c r="B183" s="190" t="s">
        <v>547</v>
      </c>
      <c r="C183" s="192"/>
      <c r="D183" s="192" t="s">
        <v>526</v>
      </c>
      <c r="E183" s="192"/>
      <c r="F183" s="192"/>
      <c r="G183" s="192"/>
      <c r="H183" s="192" t="s">
        <v>526</v>
      </c>
      <c r="I183" s="192"/>
      <c r="J183" s="192"/>
    </row>
    <row r="184" spans="1:10">
      <c r="A184" s="192">
        <v>3</v>
      </c>
      <c r="B184" s="190" t="s">
        <v>530</v>
      </c>
      <c r="C184" s="192" t="s">
        <v>526</v>
      </c>
      <c r="D184" s="192"/>
      <c r="E184" s="192"/>
      <c r="F184" s="192"/>
      <c r="G184" s="192"/>
      <c r="H184" s="192" t="s">
        <v>526</v>
      </c>
      <c r="I184" s="192"/>
      <c r="J184" s="192"/>
    </row>
    <row r="185" spans="1:10">
      <c r="A185" s="819" t="s">
        <v>541</v>
      </c>
      <c r="B185" s="819"/>
      <c r="C185" s="819"/>
      <c r="D185" s="819"/>
      <c r="E185" s="819"/>
      <c r="F185" s="819"/>
      <c r="G185" s="819"/>
      <c r="H185" s="819"/>
      <c r="I185" s="819"/>
      <c r="J185" s="819"/>
    </row>
    <row r="186" spans="1:10">
      <c r="A186" s="189"/>
      <c r="B186" s="726" t="s">
        <v>261</v>
      </c>
      <c r="C186" s="726"/>
      <c r="D186" s="189"/>
      <c r="E186" s="189"/>
      <c r="F186" s="193" t="s">
        <v>229</v>
      </c>
      <c r="G186" s="189"/>
      <c r="H186" s="189"/>
      <c r="I186" s="189"/>
      <c r="J186" s="189"/>
    </row>
    <row r="187" spans="1:10">
      <c r="A187" s="189"/>
      <c r="B187" s="189"/>
      <c r="C187" s="189"/>
      <c r="D187" s="189"/>
      <c r="E187" s="189"/>
      <c r="F187" s="189"/>
      <c r="G187" s="189"/>
      <c r="H187" s="189"/>
      <c r="I187" s="189"/>
      <c r="J187" s="189"/>
    </row>
    <row r="203" spans="1:10">
      <c r="A203" s="49"/>
      <c r="B203" s="49"/>
      <c r="C203" s="736"/>
      <c r="D203" s="764"/>
      <c r="E203" s="842" t="s">
        <v>71</v>
      </c>
      <c r="F203" s="765"/>
      <c r="G203" s="765"/>
      <c r="H203" s="765"/>
      <c r="I203" s="765"/>
      <c r="J203" s="765"/>
    </row>
    <row r="204" spans="1:10">
      <c r="A204" s="730" t="s">
        <v>29</v>
      </c>
      <c r="B204" s="864"/>
      <c r="C204" s="864"/>
      <c r="D204" s="864"/>
      <c r="E204" s="864"/>
      <c r="F204" s="765"/>
      <c r="G204" s="765"/>
      <c r="H204" s="765"/>
      <c r="I204" s="765"/>
      <c r="J204" s="765"/>
    </row>
    <row r="205" spans="1:10">
      <c r="A205" s="730" t="s">
        <v>522</v>
      </c>
      <c r="B205" s="864"/>
      <c r="C205" s="864"/>
      <c r="D205" s="864"/>
      <c r="E205" s="864"/>
      <c r="F205" s="765"/>
      <c r="G205" s="765"/>
      <c r="H205" s="765"/>
      <c r="I205" s="765"/>
      <c r="J205" s="765"/>
    </row>
    <row r="206" spans="1:10">
      <c r="A206" s="747" t="s">
        <v>218</v>
      </c>
      <c r="B206" s="864"/>
      <c r="C206" s="864"/>
      <c r="D206" s="864"/>
      <c r="E206" s="864"/>
      <c r="F206" s="765"/>
      <c r="G206" s="765"/>
      <c r="H206" s="765"/>
      <c r="I206" s="765"/>
      <c r="J206" s="765"/>
    </row>
    <row r="207" spans="1:10">
      <c r="A207" s="877" t="s">
        <v>260</v>
      </c>
      <c r="B207" s="878"/>
      <c r="C207" s="878"/>
      <c r="D207" s="878"/>
      <c r="E207" s="878"/>
      <c r="F207" s="879"/>
      <c r="G207" s="879"/>
      <c r="H207" s="879"/>
      <c r="I207" s="879"/>
      <c r="J207" s="879"/>
    </row>
    <row r="208" spans="1:10">
      <c r="A208" s="880" t="s">
        <v>548</v>
      </c>
      <c r="B208" s="880"/>
      <c r="C208" s="880"/>
      <c r="D208" s="880"/>
      <c r="E208" s="880"/>
      <c r="F208" s="880"/>
      <c r="G208" s="880"/>
      <c r="H208" s="880"/>
      <c r="I208" s="880"/>
      <c r="J208" s="880"/>
    </row>
    <row r="209" spans="1:10">
      <c r="A209" s="194"/>
      <c r="B209" s="195"/>
      <c r="C209" s="881" t="s">
        <v>258</v>
      </c>
      <c r="D209" s="882"/>
      <c r="E209" s="882"/>
      <c r="F209" s="882"/>
      <c r="G209" s="882"/>
      <c r="H209" s="196"/>
      <c r="I209" s="196"/>
      <c r="J209" s="196"/>
    </row>
    <row r="210" spans="1:10">
      <c r="A210" s="781" t="s">
        <v>0</v>
      </c>
      <c r="B210" s="734" t="s">
        <v>81</v>
      </c>
      <c r="C210" s="734" t="s">
        <v>83</v>
      </c>
      <c r="D210" s="734"/>
      <c r="E210" s="734"/>
      <c r="F210" s="734"/>
      <c r="G210" s="734" t="s">
        <v>90</v>
      </c>
      <c r="H210" s="734"/>
      <c r="I210" s="734"/>
      <c r="J210" s="734"/>
    </row>
    <row r="211" spans="1:10" ht="30">
      <c r="A211" s="782"/>
      <c r="B211" s="734"/>
      <c r="C211" s="190" t="s">
        <v>84</v>
      </c>
      <c r="D211" s="190" t="s">
        <v>92</v>
      </c>
      <c r="E211" s="190" t="s">
        <v>85</v>
      </c>
      <c r="F211" s="191" t="s">
        <v>86</v>
      </c>
      <c r="G211" s="191" t="s">
        <v>87</v>
      </c>
      <c r="H211" s="191" t="s">
        <v>88</v>
      </c>
      <c r="I211" s="191" t="s">
        <v>91</v>
      </c>
      <c r="J211" s="191" t="s">
        <v>89</v>
      </c>
    </row>
    <row r="212" spans="1:10">
      <c r="A212" s="192">
        <v>1</v>
      </c>
      <c r="B212" s="190" t="s">
        <v>549</v>
      </c>
      <c r="C212" s="192" t="s">
        <v>526</v>
      </c>
      <c r="D212" s="192"/>
      <c r="E212" s="192"/>
      <c r="F212" s="192"/>
      <c r="G212" s="192"/>
      <c r="H212" s="192"/>
      <c r="I212" s="192" t="s">
        <v>526</v>
      </c>
      <c r="J212" s="192"/>
    </row>
    <row r="213" spans="1:10" ht="30">
      <c r="A213" s="192">
        <v>2</v>
      </c>
      <c r="B213" s="190" t="s">
        <v>550</v>
      </c>
      <c r="C213" s="192" t="s">
        <v>526</v>
      </c>
      <c r="D213" s="192"/>
      <c r="E213" s="192"/>
      <c r="F213" s="192"/>
      <c r="G213" s="192"/>
      <c r="H213" s="192" t="s">
        <v>526</v>
      </c>
      <c r="I213" s="192"/>
      <c r="J213" s="192"/>
    </row>
    <row r="214" spans="1:10" ht="30">
      <c r="A214" s="192">
        <v>3</v>
      </c>
      <c r="B214" s="190" t="s">
        <v>551</v>
      </c>
      <c r="C214" s="192"/>
      <c r="D214" s="192" t="s">
        <v>526</v>
      </c>
      <c r="E214" s="192"/>
      <c r="F214" s="192"/>
      <c r="G214" s="192"/>
      <c r="H214" s="192"/>
      <c r="I214" s="192"/>
      <c r="J214" s="192" t="s">
        <v>526</v>
      </c>
    </row>
    <row r="215" spans="1:10">
      <c r="A215" s="819" t="s">
        <v>541</v>
      </c>
      <c r="B215" s="819"/>
      <c r="C215" s="819"/>
      <c r="D215" s="819"/>
      <c r="E215" s="819"/>
      <c r="F215" s="819"/>
      <c r="G215" s="819"/>
      <c r="H215" s="819"/>
      <c r="I215" s="819"/>
      <c r="J215" s="819"/>
    </row>
    <row r="216" spans="1:10">
      <c r="A216" s="189"/>
      <c r="B216" s="726" t="s">
        <v>261</v>
      </c>
      <c r="C216" s="726"/>
      <c r="D216" s="189"/>
      <c r="E216" s="189"/>
      <c r="F216" s="193" t="s">
        <v>229</v>
      </c>
      <c r="G216" s="189"/>
      <c r="H216" s="189"/>
      <c r="I216" s="189"/>
      <c r="J216" s="189"/>
    </row>
    <row r="217" spans="1:10">
      <c r="A217" s="189"/>
      <c r="B217" s="189"/>
      <c r="C217" s="189"/>
      <c r="D217" s="189"/>
      <c r="E217" s="189"/>
      <c r="F217" s="189"/>
      <c r="G217" s="189"/>
      <c r="H217" s="189"/>
      <c r="I217" s="189"/>
      <c r="J217" s="189"/>
    </row>
    <row r="233" spans="1:10">
      <c r="A233" s="49"/>
      <c r="B233" s="49"/>
      <c r="C233" s="736"/>
      <c r="D233" s="764"/>
      <c r="E233" s="842" t="s">
        <v>71</v>
      </c>
      <c r="F233" s="765"/>
      <c r="G233" s="765"/>
      <c r="H233" s="765"/>
      <c r="I233" s="765"/>
      <c r="J233" s="765"/>
    </row>
    <row r="234" spans="1:10">
      <c r="A234" s="730" t="s">
        <v>29</v>
      </c>
      <c r="B234" s="864"/>
      <c r="C234" s="864"/>
      <c r="D234" s="864"/>
      <c r="E234" s="864"/>
      <c r="F234" s="765"/>
      <c r="G234" s="765"/>
      <c r="H234" s="765"/>
      <c r="I234" s="765"/>
      <c r="J234" s="765"/>
    </row>
    <row r="235" spans="1:10">
      <c r="A235" s="730" t="s">
        <v>522</v>
      </c>
      <c r="B235" s="864"/>
      <c r="C235" s="864"/>
      <c r="D235" s="864"/>
      <c r="E235" s="864"/>
      <c r="F235" s="765"/>
      <c r="G235" s="765"/>
      <c r="H235" s="765"/>
      <c r="I235" s="765"/>
      <c r="J235" s="765"/>
    </row>
    <row r="236" spans="1:10">
      <c r="A236" s="747" t="s">
        <v>218</v>
      </c>
      <c r="B236" s="864"/>
      <c r="C236" s="864"/>
      <c r="D236" s="864"/>
      <c r="E236" s="864"/>
      <c r="F236" s="765"/>
      <c r="G236" s="765"/>
      <c r="H236" s="765"/>
      <c r="I236" s="765"/>
      <c r="J236" s="765"/>
    </row>
    <row r="237" spans="1:10">
      <c r="A237" s="877" t="s">
        <v>260</v>
      </c>
      <c r="B237" s="878"/>
      <c r="C237" s="878"/>
      <c r="D237" s="878"/>
      <c r="E237" s="878"/>
      <c r="F237" s="879"/>
      <c r="G237" s="879"/>
      <c r="H237" s="879"/>
      <c r="I237" s="879"/>
      <c r="J237" s="879"/>
    </row>
    <row r="238" spans="1:10">
      <c r="A238" s="880" t="s">
        <v>552</v>
      </c>
      <c r="B238" s="880"/>
      <c r="C238" s="880"/>
      <c r="D238" s="880"/>
      <c r="E238" s="880"/>
      <c r="F238" s="880"/>
      <c r="G238" s="880"/>
      <c r="H238" s="880"/>
      <c r="I238" s="880"/>
      <c r="J238" s="880"/>
    </row>
    <row r="239" spans="1:10">
      <c r="A239" s="194"/>
      <c r="B239" s="195"/>
      <c r="C239" s="881" t="s">
        <v>258</v>
      </c>
      <c r="D239" s="882"/>
      <c r="E239" s="882"/>
      <c r="F239" s="882"/>
      <c r="G239" s="882"/>
      <c r="H239" s="196"/>
      <c r="I239" s="196"/>
      <c r="J239" s="196"/>
    </row>
    <row r="240" spans="1:10">
      <c r="A240" s="781" t="s">
        <v>0</v>
      </c>
      <c r="B240" s="734" t="s">
        <v>81</v>
      </c>
      <c r="C240" s="734" t="s">
        <v>83</v>
      </c>
      <c r="D240" s="734"/>
      <c r="E240" s="734"/>
      <c r="F240" s="734"/>
      <c r="G240" s="734" t="s">
        <v>90</v>
      </c>
      <c r="H240" s="734"/>
      <c r="I240" s="734"/>
      <c r="J240" s="734"/>
    </row>
    <row r="241" spans="1:10" ht="30">
      <c r="A241" s="782"/>
      <c r="B241" s="734"/>
      <c r="C241" s="190" t="s">
        <v>84</v>
      </c>
      <c r="D241" s="190" t="s">
        <v>92</v>
      </c>
      <c r="E241" s="190" t="s">
        <v>85</v>
      </c>
      <c r="F241" s="191" t="s">
        <v>86</v>
      </c>
      <c r="G241" s="191" t="s">
        <v>87</v>
      </c>
      <c r="H241" s="191" t="s">
        <v>88</v>
      </c>
      <c r="I241" s="191" t="s">
        <v>91</v>
      </c>
      <c r="J241" s="191" t="s">
        <v>89</v>
      </c>
    </row>
    <row r="242" spans="1:10" ht="21" customHeight="1">
      <c r="A242" s="192">
        <v>1</v>
      </c>
      <c r="B242" s="190" t="s">
        <v>485</v>
      </c>
      <c r="C242" s="192" t="s">
        <v>526</v>
      </c>
      <c r="D242" s="192"/>
      <c r="E242" s="192"/>
      <c r="F242" s="192"/>
      <c r="G242" s="192"/>
      <c r="H242" s="192"/>
      <c r="I242" s="192" t="s">
        <v>526</v>
      </c>
      <c r="J242" s="192"/>
    </row>
    <row r="243" spans="1:10" ht="45">
      <c r="A243" s="192">
        <v>2</v>
      </c>
      <c r="B243" s="190" t="s">
        <v>352</v>
      </c>
      <c r="C243" s="192"/>
      <c r="D243" s="192" t="s">
        <v>526</v>
      </c>
      <c r="E243" s="192"/>
      <c r="F243" s="192"/>
      <c r="G243" s="192"/>
      <c r="H243" s="192"/>
      <c r="I243" s="192" t="s">
        <v>526</v>
      </c>
      <c r="J243" s="192"/>
    </row>
    <row r="244" spans="1:10">
      <c r="A244" s="819" t="s">
        <v>541</v>
      </c>
      <c r="B244" s="819"/>
      <c r="C244" s="819"/>
      <c r="D244" s="819"/>
      <c r="E244" s="819"/>
      <c r="F244" s="819"/>
      <c r="G244" s="819"/>
      <c r="H244" s="819"/>
      <c r="I244" s="819"/>
      <c r="J244" s="819"/>
    </row>
    <row r="245" spans="1:10">
      <c r="A245" s="189"/>
      <c r="B245" s="726" t="s">
        <v>261</v>
      </c>
      <c r="C245" s="726"/>
      <c r="D245" s="189"/>
      <c r="E245" s="189"/>
      <c r="F245" s="193" t="s">
        <v>229</v>
      </c>
      <c r="G245" s="189"/>
      <c r="H245" s="189"/>
      <c r="I245" s="189"/>
      <c r="J245" s="189"/>
    </row>
    <row r="246" spans="1:10">
      <c r="A246" s="189"/>
      <c r="B246" s="189"/>
      <c r="C246" s="189"/>
      <c r="D246" s="189"/>
      <c r="E246" s="189"/>
      <c r="F246" s="189"/>
      <c r="G246" s="189"/>
      <c r="H246" s="189"/>
      <c r="I246" s="189"/>
      <c r="J246" s="189"/>
    </row>
    <row r="263" spans="1:10">
      <c r="A263" s="49"/>
      <c r="B263" s="49"/>
      <c r="C263" s="736"/>
      <c r="D263" s="764"/>
      <c r="E263" s="842" t="s">
        <v>71</v>
      </c>
      <c r="F263" s="765"/>
      <c r="G263" s="765"/>
      <c r="H263" s="765"/>
      <c r="I263" s="765"/>
      <c r="J263" s="765"/>
    </row>
    <row r="264" spans="1:10">
      <c r="A264" s="730" t="s">
        <v>29</v>
      </c>
      <c r="B264" s="864"/>
      <c r="C264" s="864"/>
      <c r="D264" s="864"/>
      <c r="E264" s="864"/>
      <c r="F264" s="765"/>
      <c r="G264" s="765"/>
      <c r="H264" s="765"/>
      <c r="I264" s="765"/>
      <c r="J264" s="765"/>
    </row>
    <row r="265" spans="1:10">
      <c r="A265" s="730" t="s">
        <v>522</v>
      </c>
      <c r="B265" s="864"/>
      <c r="C265" s="864"/>
      <c r="D265" s="864"/>
      <c r="E265" s="864"/>
      <c r="F265" s="765"/>
      <c r="G265" s="765"/>
      <c r="H265" s="765"/>
      <c r="I265" s="765"/>
      <c r="J265" s="765"/>
    </row>
    <row r="266" spans="1:10">
      <c r="A266" s="747" t="s">
        <v>218</v>
      </c>
      <c r="B266" s="864"/>
      <c r="C266" s="864"/>
      <c r="D266" s="864"/>
      <c r="E266" s="864"/>
      <c r="F266" s="765"/>
      <c r="G266" s="765"/>
      <c r="H266" s="765"/>
      <c r="I266" s="765"/>
      <c r="J266" s="765"/>
    </row>
    <row r="267" spans="1:10">
      <c r="A267" s="877" t="s">
        <v>260</v>
      </c>
      <c r="B267" s="878"/>
      <c r="C267" s="878"/>
      <c r="D267" s="878"/>
      <c r="E267" s="878"/>
      <c r="F267" s="879"/>
      <c r="G267" s="879"/>
      <c r="H267" s="879"/>
      <c r="I267" s="879"/>
      <c r="J267" s="879"/>
    </row>
    <row r="268" spans="1:10">
      <c r="A268" s="880" t="s">
        <v>552</v>
      </c>
      <c r="B268" s="880"/>
      <c r="C268" s="880"/>
      <c r="D268" s="880"/>
      <c r="E268" s="880"/>
      <c r="F268" s="880"/>
      <c r="G268" s="880"/>
      <c r="H268" s="880"/>
      <c r="I268" s="880"/>
      <c r="J268" s="880"/>
    </row>
    <row r="269" spans="1:10">
      <c r="A269" s="194"/>
      <c r="B269" s="195"/>
      <c r="C269" s="881" t="s">
        <v>258</v>
      </c>
      <c r="D269" s="882"/>
      <c r="E269" s="882"/>
      <c r="F269" s="882"/>
      <c r="G269" s="882"/>
      <c r="H269" s="196"/>
      <c r="I269" s="196"/>
      <c r="J269" s="196"/>
    </row>
    <row r="270" spans="1:10">
      <c r="A270" s="781" t="s">
        <v>0</v>
      </c>
      <c r="B270" s="734" t="s">
        <v>81</v>
      </c>
      <c r="C270" s="734" t="s">
        <v>83</v>
      </c>
      <c r="D270" s="734"/>
      <c r="E270" s="734"/>
      <c r="F270" s="734"/>
      <c r="G270" s="734" t="s">
        <v>90</v>
      </c>
      <c r="H270" s="734"/>
      <c r="I270" s="734"/>
      <c r="J270" s="734"/>
    </row>
    <row r="271" spans="1:10" ht="30">
      <c r="A271" s="782"/>
      <c r="B271" s="734"/>
      <c r="C271" s="190" t="s">
        <v>84</v>
      </c>
      <c r="D271" s="190" t="s">
        <v>92</v>
      </c>
      <c r="E271" s="190" t="s">
        <v>85</v>
      </c>
      <c r="F271" s="191" t="s">
        <v>86</v>
      </c>
      <c r="G271" s="191" t="s">
        <v>87</v>
      </c>
      <c r="H271" s="191" t="s">
        <v>88</v>
      </c>
      <c r="I271" s="191" t="s">
        <v>91</v>
      </c>
      <c r="J271" s="191" t="s">
        <v>89</v>
      </c>
    </row>
    <row r="272" spans="1:10">
      <c r="A272" s="192">
        <v>1</v>
      </c>
      <c r="B272" s="190" t="s">
        <v>553</v>
      </c>
      <c r="C272" s="192" t="s">
        <v>526</v>
      </c>
      <c r="D272" s="192"/>
      <c r="E272" s="192"/>
      <c r="F272" s="192"/>
      <c r="G272" s="192"/>
      <c r="H272" s="192" t="s">
        <v>526</v>
      </c>
      <c r="I272" s="192"/>
      <c r="J272" s="192"/>
    </row>
    <row r="273" spans="1:10" s="189" customFormat="1">
      <c r="A273" s="192">
        <v>2</v>
      </c>
      <c r="B273" s="190" t="s">
        <v>554</v>
      </c>
      <c r="C273" s="192"/>
      <c r="D273" s="192" t="s">
        <v>526</v>
      </c>
      <c r="E273" s="192"/>
      <c r="F273" s="192"/>
      <c r="G273" s="192"/>
      <c r="H273" s="192"/>
      <c r="I273" s="192"/>
      <c r="J273" s="192" t="s">
        <v>526</v>
      </c>
    </row>
    <row r="274" spans="1:10" ht="30">
      <c r="A274" s="192">
        <v>3</v>
      </c>
      <c r="B274" s="190" t="s">
        <v>555</v>
      </c>
      <c r="C274" s="192"/>
      <c r="D274" s="192" t="s">
        <v>526</v>
      </c>
      <c r="E274" s="192"/>
      <c r="F274" s="192"/>
      <c r="G274" s="192"/>
      <c r="H274" s="192"/>
      <c r="I274" s="192" t="s">
        <v>526</v>
      </c>
      <c r="J274" s="192"/>
    </row>
    <row r="275" spans="1:10">
      <c r="A275" s="819" t="s">
        <v>534</v>
      </c>
      <c r="B275" s="819"/>
      <c r="C275" s="819"/>
      <c r="D275" s="819"/>
      <c r="E275" s="819"/>
      <c r="F275" s="819"/>
      <c r="G275" s="819"/>
      <c r="H275" s="819"/>
      <c r="I275" s="819"/>
      <c r="J275" s="819"/>
    </row>
    <row r="276" spans="1:10">
      <c r="A276" s="189"/>
      <c r="B276" s="726" t="s">
        <v>261</v>
      </c>
      <c r="C276" s="726"/>
      <c r="D276" s="189"/>
      <c r="E276" s="189"/>
      <c r="F276" s="193" t="s">
        <v>229</v>
      </c>
      <c r="G276" s="189"/>
      <c r="H276" s="189"/>
      <c r="I276" s="189"/>
      <c r="J276" s="189"/>
    </row>
    <row r="294" spans="1:10">
      <c r="A294" s="49"/>
      <c r="B294" s="49"/>
      <c r="C294" s="736"/>
      <c r="D294" s="764"/>
      <c r="E294" s="842" t="s">
        <v>71</v>
      </c>
      <c r="F294" s="765"/>
      <c r="G294" s="765"/>
      <c r="H294" s="765"/>
      <c r="I294" s="765"/>
      <c r="J294" s="765"/>
    </row>
    <row r="295" spans="1:10">
      <c r="A295" s="730" t="s">
        <v>29</v>
      </c>
      <c r="B295" s="864"/>
      <c r="C295" s="864"/>
      <c r="D295" s="864"/>
      <c r="E295" s="864"/>
      <c r="F295" s="765"/>
      <c r="G295" s="765"/>
      <c r="H295" s="765"/>
      <c r="I295" s="765"/>
      <c r="J295" s="765"/>
    </row>
    <row r="296" spans="1:10">
      <c r="A296" s="730" t="s">
        <v>522</v>
      </c>
      <c r="B296" s="864"/>
      <c r="C296" s="864"/>
      <c r="D296" s="864"/>
      <c r="E296" s="864"/>
      <c r="F296" s="765"/>
      <c r="G296" s="765"/>
      <c r="H296" s="765"/>
      <c r="I296" s="765"/>
      <c r="J296" s="765"/>
    </row>
    <row r="297" spans="1:10">
      <c r="A297" s="747" t="s">
        <v>218</v>
      </c>
      <c r="B297" s="864"/>
      <c r="C297" s="864"/>
      <c r="D297" s="864"/>
      <c r="E297" s="864"/>
      <c r="F297" s="765"/>
      <c r="G297" s="765"/>
      <c r="H297" s="765"/>
      <c r="I297" s="765"/>
      <c r="J297" s="765"/>
    </row>
    <row r="298" spans="1:10">
      <c r="A298" s="877" t="s">
        <v>260</v>
      </c>
      <c r="B298" s="878"/>
      <c r="C298" s="878"/>
      <c r="D298" s="878"/>
      <c r="E298" s="878"/>
      <c r="F298" s="879"/>
      <c r="G298" s="879"/>
      <c r="H298" s="879"/>
      <c r="I298" s="879"/>
      <c r="J298" s="879"/>
    </row>
    <row r="299" spans="1:10">
      <c r="A299" s="880" t="s">
        <v>556</v>
      </c>
      <c r="B299" s="880"/>
      <c r="C299" s="880"/>
      <c r="D299" s="880"/>
      <c r="E299" s="880"/>
      <c r="F299" s="880"/>
      <c r="G299" s="880"/>
      <c r="H299" s="880"/>
      <c r="I299" s="880"/>
      <c r="J299" s="880"/>
    </row>
    <row r="300" spans="1:10">
      <c r="A300" s="194"/>
      <c r="B300" s="195"/>
      <c r="C300" s="881" t="s">
        <v>258</v>
      </c>
      <c r="D300" s="882"/>
      <c r="E300" s="882"/>
      <c r="F300" s="882"/>
      <c r="G300" s="882"/>
      <c r="H300" s="196"/>
      <c r="I300" s="196"/>
      <c r="J300" s="196"/>
    </row>
    <row r="301" spans="1:10">
      <c r="A301" s="781" t="s">
        <v>0</v>
      </c>
      <c r="B301" s="734" t="s">
        <v>81</v>
      </c>
      <c r="C301" s="734" t="s">
        <v>83</v>
      </c>
      <c r="D301" s="734"/>
      <c r="E301" s="734"/>
      <c r="F301" s="734"/>
      <c r="G301" s="734" t="s">
        <v>90</v>
      </c>
      <c r="H301" s="734"/>
      <c r="I301" s="734"/>
      <c r="J301" s="734"/>
    </row>
    <row r="302" spans="1:10" ht="30">
      <c r="A302" s="782"/>
      <c r="B302" s="734"/>
      <c r="C302" s="190" t="s">
        <v>84</v>
      </c>
      <c r="D302" s="190" t="s">
        <v>92</v>
      </c>
      <c r="E302" s="190" t="s">
        <v>85</v>
      </c>
      <c r="F302" s="191" t="s">
        <v>86</v>
      </c>
      <c r="G302" s="191" t="s">
        <v>87</v>
      </c>
      <c r="H302" s="191" t="s">
        <v>88</v>
      </c>
      <c r="I302" s="191" t="s">
        <v>91</v>
      </c>
      <c r="J302" s="191" t="s">
        <v>89</v>
      </c>
    </row>
    <row r="303" spans="1:10" ht="45">
      <c r="A303" s="192">
        <v>1</v>
      </c>
      <c r="B303" s="190" t="s">
        <v>557</v>
      </c>
      <c r="C303" s="192"/>
      <c r="D303" s="192" t="s">
        <v>526</v>
      </c>
      <c r="E303" s="192"/>
      <c r="F303" s="192"/>
      <c r="G303" s="192"/>
      <c r="H303" s="192" t="s">
        <v>526</v>
      </c>
      <c r="I303" s="192"/>
      <c r="J303" s="192"/>
    </row>
    <row r="304" spans="1:10">
      <c r="A304" s="192">
        <v>2</v>
      </c>
      <c r="B304" s="190" t="s">
        <v>558</v>
      </c>
      <c r="C304" s="192" t="s">
        <v>526</v>
      </c>
      <c r="D304" s="192"/>
      <c r="E304" s="192"/>
      <c r="F304" s="192"/>
      <c r="G304" s="192"/>
      <c r="H304" s="192"/>
      <c r="I304" s="192"/>
      <c r="J304" s="192" t="s">
        <v>526</v>
      </c>
    </row>
    <row r="305" spans="1:10">
      <c r="A305" s="819" t="s">
        <v>532</v>
      </c>
      <c r="B305" s="819"/>
      <c r="C305" s="819"/>
      <c r="D305" s="819"/>
      <c r="E305" s="819"/>
      <c r="F305" s="819"/>
      <c r="G305" s="819"/>
      <c r="H305" s="819"/>
      <c r="I305" s="819"/>
      <c r="J305" s="819"/>
    </row>
    <row r="306" spans="1:10">
      <c r="A306" s="189"/>
      <c r="B306" s="726" t="s">
        <v>261</v>
      </c>
      <c r="C306" s="726"/>
      <c r="D306" s="189"/>
      <c r="E306" s="189"/>
      <c r="F306" s="193" t="s">
        <v>229</v>
      </c>
      <c r="G306" s="189"/>
      <c r="H306" s="189"/>
      <c r="I306" s="189"/>
      <c r="J306" s="189"/>
    </row>
    <row r="307" spans="1:10">
      <c r="A307" s="189"/>
      <c r="B307" s="189"/>
      <c r="C307" s="189"/>
      <c r="D307" s="189"/>
      <c r="E307" s="189"/>
      <c r="F307" s="189"/>
      <c r="G307" s="189"/>
      <c r="H307" s="189"/>
      <c r="I307" s="189"/>
      <c r="J307" s="189"/>
    </row>
    <row r="324" spans="1:10">
      <c r="A324" s="49"/>
      <c r="B324" s="49"/>
      <c r="C324" s="736"/>
      <c r="D324" s="764"/>
      <c r="E324" s="842" t="s">
        <v>71</v>
      </c>
      <c r="F324" s="765"/>
      <c r="G324" s="765"/>
      <c r="H324" s="765"/>
      <c r="I324" s="765"/>
      <c r="J324" s="765"/>
    </row>
    <row r="325" spans="1:10">
      <c r="A325" s="730" t="s">
        <v>29</v>
      </c>
      <c r="B325" s="864"/>
      <c r="C325" s="864"/>
      <c r="D325" s="864"/>
      <c r="E325" s="864"/>
      <c r="F325" s="765"/>
      <c r="G325" s="765"/>
      <c r="H325" s="765"/>
      <c r="I325" s="765"/>
      <c r="J325" s="765"/>
    </row>
    <row r="326" spans="1:10">
      <c r="A326" s="730" t="s">
        <v>522</v>
      </c>
      <c r="B326" s="864"/>
      <c r="C326" s="864"/>
      <c r="D326" s="864"/>
      <c r="E326" s="864"/>
      <c r="F326" s="765"/>
      <c r="G326" s="765"/>
      <c r="H326" s="765"/>
      <c r="I326" s="765"/>
      <c r="J326" s="765"/>
    </row>
    <row r="327" spans="1:10">
      <c r="A327" s="747" t="s">
        <v>218</v>
      </c>
      <c r="B327" s="864"/>
      <c r="C327" s="864"/>
      <c r="D327" s="864"/>
      <c r="E327" s="864"/>
      <c r="F327" s="765"/>
      <c r="G327" s="765"/>
      <c r="H327" s="765"/>
      <c r="I327" s="765"/>
      <c r="J327" s="765"/>
    </row>
    <row r="328" spans="1:10">
      <c r="A328" s="877" t="s">
        <v>260</v>
      </c>
      <c r="B328" s="878"/>
      <c r="C328" s="878"/>
      <c r="D328" s="878"/>
      <c r="E328" s="878"/>
      <c r="F328" s="879"/>
      <c r="G328" s="879"/>
      <c r="H328" s="879"/>
      <c r="I328" s="879"/>
      <c r="J328" s="879"/>
    </row>
    <row r="329" spans="1:10">
      <c r="A329" s="880" t="s">
        <v>559</v>
      </c>
      <c r="B329" s="880"/>
      <c r="C329" s="880"/>
      <c r="D329" s="880"/>
      <c r="E329" s="880"/>
      <c r="F329" s="880"/>
      <c r="G329" s="880"/>
      <c r="H329" s="880"/>
      <c r="I329" s="880"/>
      <c r="J329" s="880"/>
    </row>
    <row r="330" spans="1:10">
      <c r="A330" s="194"/>
      <c r="B330" s="195"/>
      <c r="C330" s="881" t="s">
        <v>258</v>
      </c>
      <c r="D330" s="882"/>
      <c r="E330" s="882"/>
      <c r="F330" s="882"/>
      <c r="G330" s="882"/>
      <c r="H330" s="196"/>
      <c r="I330" s="196"/>
      <c r="J330" s="196"/>
    </row>
    <row r="331" spans="1:10">
      <c r="A331" s="781" t="s">
        <v>0</v>
      </c>
      <c r="B331" s="734" t="s">
        <v>81</v>
      </c>
      <c r="C331" s="734" t="s">
        <v>83</v>
      </c>
      <c r="D331" s="734"/>
      <c r="E331" s="734"/>
      <c r="F331" s="734"/>
      <c r="G331" s="734" t="s">
        <v>90</v>
      </c>
      <c r="H331" s="734"/>
      <c r="I331" s="734"/>
      <c r="J331" s="734"/>
    </row>
    <row r="332" spans="1:10" ht="30">
      <c r="A332" s="782"/>
      <c r="B332" s="734"/>
      <c r="C332" s="190" t="s">
        <v>84</v>
      </c>
      <c r="D332" s="190" t="s">
        <v>92</v>
      </c>
      <c r="E332" s="190" t="s">
        <v>85</v>
      </c>
      <c r="F332" s="191" t="s">
        <v>86</v>
      </c>
      <c r="G332" s="191" t="s">
        <v>87</v>
      </c>
      <c r="H332" s="191" t="s">
        <v>88</v>
      </c>
      <c r="I332" s="191" t="s">
        <v>91</v>
      </c>
      <c r="J332" s="191" t="s">
        <v>89</v>
      </c>
    </row>
    <row r="333" spans="1:10" ht="21.75" customHeight="1">
      <c r="A333" s="192">
        <v>1</v>
      </c>
      <c r="B333" s="190" t="s">
        <v>560</v>
      </c>
      <c r="C333" s="192" t="s">
        <v>526</v>
      </c>
      <c r="D333" s="192"/>
      <c r="E333" s="192"/>
      <c r="F333" s="192"/>
      <c r="G333" s="192"/>
      <c r="H333" s="192" t="s">
        <v>526</v>
      </c>
      <c r="I333" s="192"/>
      <c r="J333" s="192"/>
    </row>
    <row r="334" spans="1:10" ht="30">
      <c r="A334" s="192">
        <v>2</v>
      </c>
      <c r="B334" s="190" t="s">
        <v>561</v>
      </c>
      <c r="C334" s="192"/>
      <c r="D334" s="192" t="s">
        <v>526</v>
      </c>
      <c r="E334" s="192"/>
      <c r="F334" s="192"/>
      <c r="G334" s="192"/>
      <c r="H334" s="192"/>
      <c r="I334" s="192" t="s">
        <v>526</v>
      </c>
      <c r="J334" s="192"/>
    </row>
    <row r="335" spans="1:10">
      <c r="A335" s="192">
        <v>3</v>
      </c>
      <c r="B335" s="190" t="s">
        <v>562</v>
      </c>
      <c r="C335" s="192" t="s">
        <v>526</v>
      </c>
      <c r="D335" s="192"/>
      <c r="E335" s="192"/>
      <c r="F335" s="192"/>
      <c r="G335" s="192"/>
      <c r="H335" s="192"/>
      <c r="I335" s="192"/>
      <c r="J335" s="192" t="s">
        <v>526</v>
      </c>
    </row>
    <row r="336" spans="1:10">
      <c r="A336" s="819" t="s">
        <v>541</v>
      </c>
      <c r="B336" s="819"/>
      <c r="C336" s="819"/>
      <c r="D336" s="819"/>
      <c r="E336" s="819"/>
      <c r="F336" s="819"/>
      <c r="G336" s="819"/>
      <c r="H336" s="819"/>
      <c r="I336" s="819"/>
      <c r="J336" s="819"/>
    </row>
    <row r="337" spans="1:10">
      <c r="A337" s="189"/>
      <c r="B337" s="726" t="s">
        <v>261</v>
      </c>
      <c r="C337" s="726"/>
      <c r="D337" s="189"/>
      <c r="E337" s="189"/>
      <c r="F337" s="193" t="s">
        <v>229</v>
      </c>
      <c r="G337" s="189"/>
      <c r="H337" s="189"/>
      <c r="I337" s="189"/>
      <c r="J337" s="189"/>
    </row>
    <row r="338" spans="1:10">
      <c r="A338" s="189"/>
      <c r="B338" s="189"/>
      <c r="C338" s="189"/>
      <c r="D338" s="189"/>
      <c r="E338" s="189"/>
      <c r="F338" s="189"/>
      <c r="G338" s="189"/>
      <c r="H338" s="189"/>
      <c r="I338" s="189"/>
      <c r="J338" s="189"/>
    </row>
    <row r="355" spans="1:10">
      <c r="A355" s="49"/>
      <c r="B355" s="49"/>
      <c r="C355" s="736"/>
      <c r="D355" s="764"/>
      <c r="E355" s="842" t="s">
        <v>71</v>
      </c>
      <c r="F355" s="765"/>
      <c r="G355" s="765"/>
      <c r="H355" s="765"/>
      <c r="I355" s="765"/>
      <c r="J355" s="765"/>
    </row>
    <row r="356" spans="1:10">
      <c r="A356" s="730" t="s">
        <v>29</v>
      </c>
      <c r="B356" s="864"/>
      <c r="C356" s="864"/>
      <c r="D356" s="864"/>
      <c r="E356" s="864"/>
      <c r="F356" s="765"/>
      <c r="G356" s="765"/>
      <c r="H356" s="765"/>
      <c r="I356" s="765"/>
      <c r="J356" s="765"/>
    </row>
    <row r="357" spans="1:10">
      <c r="A357" s="730" t="s">
        <v>522</v>
      </c>
      <c r="B357" s="864"/>
      <c r="C357" s="864"/>
      <c r="D357" s="864"/>
      <c r="E357" s="864"/>
      <c r="F357" s="765"/>
      <c r="G357" s="765"/>
      <c r="H357" s="765"/>
      <c r="I357" s="765"/>
      <c r="J357" s="765"/>
    </row>
    <row r="358" spans="1:10">
      <c r="A358" s="747" t="s">
        <v>218</v>
      </c>
      <c r="B358" s="864"/>
      <c r="C358" s="864"/>
      <c r="D358" s="864"/>
      <c r="E358" s="864"/>
      <c r="F358" s="765"/>
      <c r="G358" s="765"/>
      <c r="H358" s="765"/>
      <c r="I358" s="765"/>
      <c r="J358" s="765"/>
    </row>
    <row r="359" spans="1:10">
      <c r="A359" s="877" t="s">
        <v>260</v>
      </c>
      <c r="B359" s="878"/>
      <c r="C359" s="878"/>
      <c r="D359" s="878"/>
      <c r="E359" s="878"/>
      <c r="F359" s="879"/>
      <c r="G359" s="879"/>
      <c r="H359" s="879"/>
      <c r="I359" s="879"/>
      <c r="J359" s="879"/>
    </row>
    <row r="360" spans="1:10">
      <c r="A360" s="880" t="s">
        <v>563</v>
      </c>
      <c r="B360" s="880"/>
      <c r="C360" s="880"/>
      <c r="D360" s="880"/>
      <c r="E360" s="880"/>
      <c r="F360" s="880"/>
      <c r="G360" s="880"/>
      <c r="H360" s="880"/>
      <c r="I360" s="880"/>
      <c r="J360" s="880"/>
    </row>
    <row r="361" spans="1:10">
      <c r="A361" s="194"/>
      <c r="B361" s="195"/>
      <c r="C361" s="881" t="s">
        <v>258</v>
      </c>
      <c r="D361" s="882"/>
      <c r="E361" s="882"/>
      <c r="F361" s="882"/>
      <c r="G361" s="882"/>
      <c r="H361" s="196"/>
      <c r="I361" s="196"/>
      <c r="J361" s="196"/>
    </row>
    <row r="362" spans="1:10">
      <c r="A362" s="781" t="s">
        <v>0</v>
      </c>
      <c r="B362" s="734" t="s">
        <v>81</v>
      </c>
      <c r="C362" s="734" t="s">
        <v>83</v>
      </c>
      <c r="D362" s="734"/>
      <c r="E362" s="734"/>
      <c r="F362" s="734"/>
      <c r="G362" s="734" t="s">
        <v>90</v>
      </c>
      <c r="H362" s="734"/>
      <c r="I362" s="734"/>
      <c r="J362" s="734"/>
    </row>
    <row r="363" spans="1:10" ht="30">
      <c r="A363" s="782"/>
      <c r="B363" s="734"/>
      <c r="C363" s="190" t="s">
        <v>84</v>
      </c>
      <c r="D363" s="190" t="s">
        <v>92</v>
      </c>
      <c r="E363" s="190" t="s">
        <v>85</v>
      </c>
      <c r="F363" s="191" t="s">
        <v>86</v>
      </c>
      <c r="G363" s="191" t="s">
        <v>87</v>
      </c>
      <c r="H363" s="191" t="s">
        <v>88</v>
      </c>
      <c r="I363" s="191" t="s">
        <v>91</v>
      </c>
      <c r="J363" s="191" t="s">
        <v>89</v>
      </c>
    </row>
    <row r="364" spans="1:10">
      <c r="A364" s="192">
        <v>1</v>
      </c>
      <c r="B364" s="190" t="s">
        <v>564</v>
      </c>
      <c r="C364" s="192"/>
      <c r="D364" s="192" t="s">
        <v>526</v>
      </c>
      <c r="E364" s="192"/>
      <c r="F364" s="192"/>
      <c r="G364" s="192"/>
      <c r="H364" s="192"/>
      <c r="I364" s="192" t="s">
        <v>526</v>
      </c>
      <c r="J364" s="192"/>
    </row>
    <row r="365" spans="1:10" ht="30">
      <c r="A365" s="192">
        <v>2</v>
      </c>
      <c r="B365" s="190" t="s">
        <v>565</v>
      </c>
      <c r="C365" s="192"/>
      <c r="D365" s="192" t="s">
        <v>526</v>
      </c>
      <c r="E365" s="192"/>
      <c r="F365" s="192"/>
      <c r="G365" s="192"/>
      <c r="H365" s="192"/>
      <c r="I365" s="192"/>
      <c r="J365" s="192" t="s">
        <v>526</v>
      </c>
    </row>
    <row r="366" spans="1:10">
      <c r="A366" s="819" t="s">
        <v>534</v>
      </c>
      <c r="B366" s="819"/>
      <c r="C366" s="819"/>
      <c r="D366" s="819"/>
      <c r="E366" s="819"/>
      <c r="F366" s="819"/>
      <c r="G366" s="819"/>
      <c r="H366" s="819"/>
      <c r="I366" s="819"/>
      <c r="J366" s="819"/>
    </row>
    <row r="367" spans="1:10">
      <c r="A367" s="189"/>
      <c r="B367" s="726" t="s">
        <v>261</v>
      </c>
      <c r="C367" s="726"/>
      <c r="D367" s="189"/>
      <c r="E367" s="189"/>
      <c r="F367" s="193" t="s">
        <v>229</v>
      </c>
      <c r="G367" s="189"/>
      <c r="H367" s="189"/>
      <c r="I367" s="189"/>
      <c r="J367" s="189"/>
    </row>
    <row r="386" spans="1:10">
      <c r="A386" s="49"/>
      <c r="B386" s="49"/>
      <c r="C386" s="736"/>
      <c r="D386" s="764"/>
      <c r="E386" s="842" t="s">
        <v>71</v>
      </c>
      <c r="F386" s="765"/>
      <c r="G386" s="765"/>
      <c r="H386" s="765"/>
      <c r="I386" s="765"/>
      <c r="J386" s="765"/>
    </row>
    <row r="387" spans="1:10">
      <c r="A387" s="730" t="s">
        <v>29</v>
      </c>
      <c r="B387" s="864"/>
      <c r="C387" s="864"/>
      <c r="D387" s="864"/>
      <c r="E387" s="864"/>
      <c r="F387" s="765"/>
      <c r="G387" s="765"/>
      <c r="H387" s="765"/>
      <c r="I387" s="765"/>
      <c r="J387" s="765"/>
    </row>
    <row r="388" spans="1:10">
      <c r="A388" s="730" t="s">
        <v>522</v>
      </c>
      <c r="B388" s="864"/>
      <c r="C388" s="864"/>
      <c r="D388" s="864"/>
      <c r="E388" s="864"/>
      <c r="F388" s="765"/>
      <c r="G388" s="765"/>
      <c r="H388" s="765"/>
      <c r="I388" s="765"/>
      <c r="J388" s="765"/>
    </row>
    <row r="389" spans="1:10">
      <c r="A389" s="747" t="s">
        <v>218</v>
      </c>
      <c r="B389" s="864"/>
      <c r="C389" s="864"/>
      <c r="D389" s="864"/>
      <c r="E389" s="864"/>
      <c r="F389" s="765"/>
      <c r="G389" s="765"/>
      <c r="H389" s="765"/>
      <c r="I389" s="765"/>
      <c r="J389" s="765"/>
    </row>
    <row r="390" spans="1:10">
      <c r="A390" s="877" t="s">
        <v>260</v>
      </c>
      <c r="B390" s="878"/>
      <c r="C390" s="878"/>
      <c r="D390" s="878"/>
      <c r="E390" s="878"/>
      <c r="F390" s="879"/>
      <c r="G390" s="879"/>
      <c r="H390" s="879"/>
      <c r="I390" s="879"/>
      <c r="J390" s="879"/>
    </row>
    <row r="391" spans="1:10">
      <c r="A391" s="880" t="s">
        <v>566</v>
      </c>
      <c r="B391" s="880"/>
      <c r="C391" s="880"/>
      <c r="D391" s="880"/>
      <c r="E391" s="880"/>
      <c r="F391" s="880"/>
      <c r="G391" s="880"/>
      <c r="H391" s="880"/>
      <c r="I391" s="880"/>
      <c r="J391" s="880"/>
    </row>
    <row r="392" spans="1:10">
      <c r="A392" s="194"/>
      <c r="B392" s="195"/>
      <c r="C392" s="881" t="s">
        <v>258</v>
      </c>
      <c r="D392" s="882"/>
      <c r="E392" s="882"/>
      <c r="F392" s="882"/>
      <c r="G392" s="882"/>
      <c r="H392" s="196"/>
      <c r="I392" s="196"/>
      <c r="J392" s="196"/>
    </row>
    <row r="393" spans="1:10">
      <c r="A393" s="781" t="s">
        <v>0</v>
      </c>
      <c r="B393" s="734" t="s">
        <v>81</v>
      </c>
      <c r="C393" s="734" t="s">
        <v>83</v>
      </c>
      <c r="D393" s="734"/>
      <c r="E393" s="734"/>
      <c r="F393" s="734"/>
      <c r="G393" s="734" t="s">
        <v>90</v>
      </c>
      <c r="H393" s="734"/>
      <c r="I393" s="734"/>
      <c r="J393" s="734"/>
    </row>
    <row r="394" spans="1:10" ht="30">
      <c r="A394" s="782"/>
      <c r="B394" s="734"/>
      <c r="C394" s="190" t="s">
        <v>84</v>
      </c>
      <c r="D394" s="190" t="s">
        <v>92</v>
      </c>
      <c r="E394" s="190" t="s">
        <v>85</v>
      </c>
      <c r="F394" s="191" t="s">
        <v>86</v>
      </c>
      <c r="G394" s="191" t="s">
        <v>87</v>
      </c>
      <c r="H394" s="191" t="s">
        <v>88</v>
      </c>
      <c r="I394" s="191" t="s">
        <v>91</v>
      </c>
      <c r="J394" s="191" t="s">
        <v>89</v>
      </c>
    </row>
    <row r="395" spans="1:10" ht="30">
      <c r="A395" s="192">
        <v>1</v>
      </c>
      <c r="B395" s="190" t="s">
        <v>544</v>
      </c>
      <c r="C395" s="192"/>
      <c r="D395" s="192"/>
      <c r="E395" s="192"/>
      <c r="F395" s="192" t="s">
        <v>526</v>
      </c>
      <c r="G395" s="192"/>
      <c r="H395" s="192"/>
      <c r="I395" s="192" t="s">
        <v>526</v>
      </c>
      <c r="J395" s="192"/>
    </row>
    <row r="396" spans="1:10" ht="30">
      <c r="A396" s="192">
        <v>2</v>
      </c>
      <c r="B396" s="190" t="s">
        <v>567</v>
      </c>
      <c r="C396" s="192"/>
      <c r="D396" s="192" t="s">
        <v>526</v>
      </c>
      <c r="E396" s="192"/>
      <c r="F396" s="192"/>
      <c r="G396" s="192"/>
      <c r="H396" s="192"/>
      <c r="I396" s="192" t="s">
        <v>526</v>
      </c>
      <c r="J396" s="192"/>
    </row>
    <row r="397" spans="1:10">
      <c r="A397" s="819" t="s">
        <v>538</v>
      </c>
      <c r="B397" s="819"/>
      <c r="C397" s="819"/>
      <c r="D397" s="819"/>
      <c r="E397" s="819"/>
      <c r="F397" s="819"/>
      <c r="G397" s="819"/>
      <c r="H397" s="819"/>
      <c r="I397" s="819"/>
      <c r="J397" s="819"/>
    </row>
    <row r="398" spans="1:10">
      <c r="A398" s="189"/>
      <c r="B398" s="726" t="s">
        <v>261</v>
      </c>
      <c r="C398" s="726"/>
      <c r="D398" s="189"/>
      <c r="E398" s="189"/>
      <c r="F398" s="193" t="s">
        <v>229</v>
      </c>
      <c r="G398" s="189"/>
      <c r="H398" s="189"/>
      <c r="I398" s="189"/>
      <c r="J398" s="189"/>
    </row>
    <row r="416" spans="1:10">
      <c r="A416" s="49"/>
      <c r="B416" s="49"/>
      <c r="C416" s="736"/>
      <c r="D416" s="764"/>
      <c r="E416" s="842" t="s">
        <v>71</v>
      </c>
      <c r="F416" s="765"/>
      <c r="G416" s="765"/>
      <c r="H416" s="765"/>
      <c r="I416" s="765"/>
      <c r="J416" s="765"/>
    </row>
    <row r="417" spans="1:10">
      <c r="A417" s="730" t="s">
        <v>29</v>
      </c>
      <c r="B417" s="864"/>
      <c r="C417" s="864"/>
      <c r="D417" s="864"/>
      <c r="E417" s="864"/>
      <c r="F417" s="765"/>
      <c r="G417" s="765"/>
      <c r="H417" s="765"/>
      <c r="I417" s="765"/>
      <c r="J417" s="765"/>
    </row>
    <row r="418" spans="1:10">
      <c r="A418" s="730" t="s">
        <v>522</v>
      </c>
      <c r="B418" s="864"/>
      <c r="C418" s="864"/>
      <c r="D418" s="864"/>
      <c r="E418" s="864"/>
      <c r="F418" s="765"/>
      <c r="G418" s="765"/>
      <c r="H418" s="765"/>
      <c r="I418" s="765"/>
      <c r="J418" s="765"/>
    </row>
    <row r="419" spans="1:10">
      <c r="A419" s="747" t="s">
        <v>218</v>
      </c>
      <c r="B419" s="864"/>
      <c r="C419" s="864"/>
      <c r="D419" s="864"/>
      <c r="E419" s="864"/>
      <c r="F419" s="765"/>
      <c r="G419" s="765"/>
      <c r="H419" s="765"/>
      <c r="I419" s="765"/>
      <c r="J419" s="765"/>
    </row>
    <row r="420" spans="1:10">
      <c r="A420" s="877" t="s">
        <v>260</v>
      </c>
      <c r="B420" s="878"/>
      <c r="C420" s="878"/>
      <c r="D420" s="878"/>
      <c r="E420" s="878"/>
      <c r="F420" s="879"/>
      <c r="G420" s="879"/>
      <c r="H420" s="879"/>
      <c r="I420" s="879"/>
      <c r="J420" s="879"/>
    </row>
    <row r="421" spans="1:10">
      <c r="A421" s="880" t="s">
        <v>568</v>
      </c>
      <c r="B421" s="880"/>
      <c r="C421" s="880"/>
      <c r="D421" s="880"/>
      <c r="E421" s="880"/>
      <c r="F421" s="880"/>
      <c r="G421" s="880"/>
      <c r="H421" s="880"/>
      <c r="I421" s="880"/>
      <c r="J421" s="880"/>
    </row>
    <row r="422" spans="1:10">
      <c r="A422" s="194"/>
      <c r="B422" s="195"/>
      <c r="C422" s="881" t="s">
        <v>258</v>
      </c>
      <c r="D422" s="882"/>
      <c r="E422" s="882"/>
      <c r="F422" s="882"/>
      <c r="G422" s="882"/>
      <c r="H422" s="196"/>
      <c r="I422" s="196"/>
      <c r="J422" s="196"/>
    </row>
    <row r="423" spans="1:10">
      <c r="A423" s="781" t="s">
        <v>0</v>
      </c>
      <c r="B423" s="734" t="s">
        <v>81</v>
      </c>
      <c r="C423" s="734" t="s">
        <v>83</v>
      </c>
      <c r="D423" s="734"/>
      <c r="E423" s="734"/>
      <c r="F423" s="734"/>
      <c r="G423" s="734" t="s">
        <v>90</v>
      </c>
      <c r="H423" s="734"/>
      <c r="I423" s="734"/>
      <c r="J423" s="734"/>
    </row>
    <row r="424" spans="1:10" ht="30">
      <c r="A424" s="782"/>
      <c r="B424" s="734"/>
      <c r="C424" s="190" t="s">
        <v>84</v>
      </c>
      <c r="D424" s="190" t="s">
        <v>92</v>
      </c>
      <c r="E424" s="190" t="s">
        <v>85</v>
      </c>
      <c r="F424" s="191" t="s">
        <v>86</v>
      </c>
      <c r="G424" s="191" t="s">
        <v>87</v>
      </c>
      <c r="H424" s="191" t="s">
        <v>88</v>
      </c>
      <c r="I424" s="191" t="s">
        <v>91</v>
      </c>
      <c r="J424" s="191" t="s">
        <v>89</v>
      </c>
    </row>
    <row r="425" spans="1:10" ht="30">
      <c r="A425" s="192">
        <v>1</v>
      </c>
      <c r="B425" s="190" t="s">
        <v>569</v>
      </c>
      <c r="C425" s="192"/>
      <c r="D425" s="192" t="s">
        <v>526</v>
      </c>
      <c r="E425" s="192"/>
      <c r="F425" s="192"/>
      <c r="G425" s="192"/>
      <c r="H425" s="192" t="s">
        <v>526</v>
      </c>
      <c r="I425" s="192"/>
      <c r="J425" s="192"/>
    </row>
    <row r="426" spans="1:10">
      <c r="A426" s="192">
        <v>2</v>
      </c>
      <c r="B426" s="190" t="s">
        <v>570</v>
      </c>
      <c r="C426" s="192"/>
      <c r="D426" s="192" t="s">
        <v>526</v>
      </c>
      <c r="E426" s="192"/>
      <c r="F426" s="192"/>
      <c r="G426" s="192"/>
      <c r="H426" s="192"/>
      <c r="I426" s="192"/>
      <c r="J426" s="192" t="s">
        <v>526</v>
      </c>
    </row>
    <row r="427" spans="1:10">
      <c r="A427" s="819" t="s">
        <v>532</v>
      </c>
      <c r="B427" s="819"/>
      <c r="C427" s="819"/>
      <c r="D427" s="819"/>
      <c r="E427" s="819"/>
      <c r="F427" s="819"/>
      <c r="G427" s="819"/>
      <c r="H427" s="819"/>
      <c r="I427" s="819"/>
      <c r="J427" s="819"/>
    </row>
    <row r="428" spans="1:10">
      <c r="A428" s="189"/>
      <c r="B428" s="726" t="s">
        <v>261</v>
      </c>
      <c r="C428" s="726"/>
      <c r="D428" s="189"/>
      <c r="E428" s="189"/>
      <c r="F428" s="193" t="s">
        <v>229</v>
      </c>
      <c r="G428" s="189"/>
      <c r="H428" s="189"/>
      <c r="I428" s="189"/>
      <c r="J428" s="189"/>
    </row>
    <row r="429" spans="1:10">
      <c r="A429" s="189"/>
      <c r="B429" s="189"/>
      <c r="C429" s="189"/>
      <c r="D429" s="189"/>
      <c r="E429" s="189"/>
      <c r="F429" s="189"/>
      <c r="G429" s="189"/>
      <c r="H429" s="189"/>
      <c r="I429" s="189"/>
      <c r="J429" s="189"/>
    </row>
  </sheetData>
  <mergeCells count="210">
    <mergeCell ref="B428:C428"/>
    <mergeCell ref="A423:A424"/>
    <mergeCell ref="B423:B424"/>
    <mergeCell ref="C423:F423"/>
    <mergeCell ref="G423:J423"/>
    <mergeCell ref="A427:J427"/>
    <mergeCell ref="A418:J418"/>
    <mergeCell ref="A419:J419"/>
    <mergeCell ref="A420:J420"/>
    <mergeCell ref="A421:J421"/>
    <mergeCell ref="C422:G422"/>
    <mergeCell ref="A397:J397"/>
    <mergeCell ref="B398:C398"/>
    <mergeCell ref="C416:D416"/>
    <mergeCell ref="E416:J416"/>
    <mergeCell ref="A417:J417"/>
    <mergeCell ref="A389:J389"/>
    <mergeCell ref="A390:J390"/>
    <mergeCell ref="A391:J391"/>
    <mergeCell ref="C392:G392"/>
    <mergeCell ref="A393:A394"/>
    <mergeCell ref="B393:B394"/>
    <mergeCell ref="C393:F393"/>
    <mergeCell ref="G393:J393"/>
    <mergeCell ref="B367:C367"/>
    <mergeCell ref="C386:D386"/>
    <mergeCell ref="E386:J386"/>
    <mergeCell ref="A387:J387"/>
    <mergeCell ref="A388:J388"/>
    <mergeCell ref="A362:A363"/>
    <mergeCell ref="B362:B363"/>
    <mergeCell ref="C362:F362"/>
    <mergeCell ref="G362:J362"/>
    <mergeCell ref="A366:J366"/>
    <mergeCell ref="A357:J357"/>
    <mergeCell ref="A358:J358"/>
    <mergeCell ref="A359:J359"/>
    <mergeCell ref="A360:J360"/>
    <mergeCell ref="C361:G361"/>
    <mergeCell ref="A336:J336"/>
    <mergeCell ref="B337:C337"/>
    <mergeCell ref="C355:D355"/>
    <mergeCell ref="E355:J355"/>
    <mergeCell ref="A356:J356"/>
    <mergeCell ref="A327:J327"/>
    <mergeCell ref="A328:J328"/>
    <mergeCell ref="A329:J329"/>
    <mergeCell ref="C330:G330"/>
    <mergeCell ref="A331:A332"/>
    <mergeCell ref="B331:B332"/>
    <mergeCell ref="C331:F331"/>
    <mergeCell ref="G331:J331"/>
    <mergeCell ref="B306:C306"/>
    <mergeCell ref="C324:D324"/>
    <mergeCell ref="E324:J324"/>
    <mergeCell ref="A325:J325"/>
    <mergeCell ref="A326:J326"/>
    <mergeCell ref="A301:A302"/>
    <mergeCell ref="B301:B302"/>
    <mergeCell ref="C301:F301"/>
    <mergeCell ref="G301:J301"/>
    <mergeCell ref="A305:J305"/>
    <mergeCell ref="A296:J296"/>
    <mergeCell ref="A297:J297"/>
    <mergeCell ref="A298:J298"/>
    <mergeCell ref="A299:J299"/>
    <mergeCell ref="C300:G300"/>
    <mergeCell ref="A275:J275"/>
    <mergeCell ref="B276:C276"/>
    <mergeCell ref="C294:D294"/>
    <mergeCell ref="E294:J294"/>
    <mergeCell ref="A295:J295"/>
    <mergeCell ref="A266:J266"/>
    <mergeCell ref="A267:J267"/>
    <mergeCell ref="A268:J268"/>
    <mergeCell ref="C269:G269"/>
    <mergeCell ref="A270:A271"/>
    <mergeCell ref="B270:B271"/>
    <mergeCell ref="C270:F270"/>
    <mergeCell ref="G270:J270"/>
    <mergeCell ref="B245:C245"/>
    <mergeCell ref="C263:D263"/>
    <mergeCell ref="E263:J263"/>
    <mergeCell ref="A264:J264"/>
    <mergeCell ref="A265:J265"/>
    <mergeCell ref="A240:A241"/>
    <mergeCell ref="B240:B241"/>
    <mergeCell ref="C240:F240"/>
    <mergeCell ref="G240:J240"/>
    <mergeCell ref="A244:J244"/>
    <mergeCell ref="A235:J235"/>
    <mergeCell ref="A236:J236"/>
    <mergeCell ref="A237:J237"/>
    <mergeCell ref="A238:J238"/>
    <mergeCell ref="C239:G239"/>
    <mergeCell ref="A215:J215"/>
    <mergeCell ref="B216:C216"/>
    <mergeCell ref="C233:D233"/>
    <mergeCell ref="E233:J233"/>
    <mergeCell ref="A234:J234"/>
    <mergeCell ref="A206:J206"/>
    <mergeCell ref="A207:J207"/>
    <mergeCell ref="A208:J208"/>
    <mergeCell ref="C209:G209"/>
    <mergeCell ref="A210:A211"/>
    <mergeCell ref="B210:B211"/>
    <mergeCell ref="C210:F210"/>
    <mergeCell ref="G210:J210"/>
    <mergeCell ref="B186:C186"/>
    <mergeCell ref="C203:D203"/>
    <mergeCell ref="E203:J203"/>
    <mergeCell ref="A204:J204"/>
    <mergeCell ref="A205:J205"/>
    <mergeCell ref="A180:A181"/>
    <mergeCell ref="B180:B181"/>
    <mergeCell ref="C180:F180"/>
    <mergeCell ref="G180:J180"/>
    <mergeCell ref="A185:J185"/>
    <mergeCell ref="A175:J175"/>
    <mergeCell ref="A176:J176"/>
    <mergeCell ref="A177:J177"/>
    <mergeCell ref="A178:J178"/>
    <mergeCell ref="C179:G179"/>
    <mergeCell ref="A155:J155"/>
    <mergeCell ref="B156:C156"/>
    <mergeCell ref="C173:D173"/>
    <mergeCell ref="E173:J173"/>
    <mergeCell ref="A174:J174"/>
    <mergeCell ref="A146:J146"/>
    <mergeCell ref="A147:J147"/>
    <mergeCell ref="A148:J148"/>
    <mergeCell ref="C149:G149"/>
    <mergeCell ref="A150:A151"/>
    <mergeCell ref="B150:B151"/>
    <mergeCell ref="C150:F150"/>
    <mergeCell ref="G150:J150"/>
    <mergeCell ref="B127:C127"/>
    <mergeCell ref="C143:D143"/>
    <mergeCell ref="E143:J143"/>
    <mergeCell ref="A144:J144"/>
    <mergeCell ref="A145:J145"/>
    <mergeCell ref="A121:A122"/>
    <mergeCell ref="B121:B122"/>
    <mergeCell ref="C121:F121"/>
    <mergeCell ref="G121:J121"/>
    <mergeCell ref="A126:J126"/>
    <mergeCell ref="A116:J116"/>
    <mergeCell ref="A117:J117"/>
    <mergeCell ref="A118:J118"/>
    <mergeCell ref="A119:J119"/>
    <mergeCell ref="C120:G120"/>
    <mergeCell ref="A96:J96"/>
    <mergeCell ref="B97:C97"/>
    <mergeCell ref="C114:D114"/>
    <mergeCell ref="E114:J114"/>
    <mergeCell ref="A115:J115"/>
    <mergeCell ref="A87:J87"/>
    <mergeCell ref="A88:J88"/>
    <mergeCell ref="A89:J89"/>
    <mergeCell ref="C90:G90"/>
    <mergeCell ref="A91:A92"/>
    <mergeCell ref="B91:B92"/>
    <mergeCell ref="C91:F91"/>
    <mergeCell ref="G91:J91"/>
    <mergeCell ref="B71:C71"/>
    <mergeCell ref="C84:D84"/>
    <mergeCell ref="E84:J84"/>
    <mergeCell ref="A85:J85"/>
    <mergeCell ref="A86:J86"/>
    <mergeCell ref="A64:A65"/>
    <mergeCell ref="B64:B65"/>
    <mergeCell ref="C64:F64"/>
    <mergeCell ref="G64:J64"/>
    <mergeCell ref="A70:J70"/>
    <mergeCell ref="A59:J59"/>
    <mergeCell ref="A60:J60"/>
    <mergeCell ref="A61:J61"/>
    <mergeCell ref="A62:J62"/>
    <mergeCell ref="C63:G63"/>
    <mergeCell ref="A40:J40"/>
    <mergeCell ref="B41:C41"/>
    <mergeCell ref="C57:D57"/>
    <mergeCell ref="E57:J57"/>
    <mergeCell ref="A58:J58"/>
    <mergeCell ref="A31:J31"/>
    <mergeCell ref="A32:J32"/>
    <mergeCell ref="C33:G33"/>
    <mergeCell ref="A34:A35"/>
    <mergeCell ref="B34:B35"/>
    <mergeCell ref="C34:F34"/>
    <mergeCell ref="G34:J34"/>
    <mergeCell ref="C27:D27"/>
    <mergeCell ref="E27:J27"/>
    <mergeCell ref="A28:J28"/>
    <mergeCell ref="A29:J29"/>
    <mergeCell ref="A30:J30"/>
    <mergeCell ref="B13:C13"/>
    <mergeCell ref="G8:J8"/>
    <mergeCell ref="A8:A9"/>
    <mergeCell ref="A12:J12"/>
    <mergeCell ref="E1:J1"/>
    <mergeCell ref="A2:J2"/>
    <mergeCell ref="A3:J3"/>
    <mergeCell ref="A4:J4"/>
    <mergeCell ref="A5:J5"/>
    <mergeCell ref="C1:D1"/>
    <mergeCell ref="B8:B9"/>
    <mergeCell ref="C8:F8"/>
    <mergeCell ref="A6:J6"/>
    <mergeCell ref="C7:G7"/>
  </mergeCells>
  <pageMargins left="0.70866141732283461" right="0.70866141732283461"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sheetPr>
    <tabColor rgb="FF00B0F0"/>
  </sheetPr>
  <dimension ref="A1:R506"/>
  <sheetViews>
    <sheetView topLeftCell="A47" zoomScaleNormal="100" workbookViewId="0">
      <selection activeCell="A65" sqref="A65:J65"/>
    </sheetView>
  </sheetViews>
  <sheetFormatPr defaultRowHeight="15"/>
  <cols>
    <col min="1" max="1" width="5.7109375" customWidth="1"/>
    <col min="2" max="2" width="12" customWidth="1"/>
    <col min="3" max="3" width="11.28515625" customWidth="1"/>
    <col min="4" max="4" width="12.42578125" customWidth="1"/>
    <col min="5" max="5" width="21" customWidth="1"/>
    <col min="6" max="6" width="20" customWidth="1"/>
    <col min="7" max="7" width="18.5703125" customWidth="1"/>
  </cols>
  <sheetData>
    <row r="1" spans="1:18" ht="15" customHeight="1">
      <c r="A1" s="842" t="s">
        <v>109</v>
      </c>
      <c r="B1" s="842"/>
      <c r="C1" s="842"/>
      <c r="D1" s="842"/>
      <c r="E1" s="842"/>
      <c r="F1" s="842"/>
      <c r="G1" s="842"/>
      <c r="H1" s="842"/>
      <c r="I1" s="842"/>
      <c r="J1" s="842"/>
      <c r="K1" s="59"/>
      <c r="L1" s="59"/>
    </row>
    <row r="2" spans="1:18" ht="33" customHeight="1">
      <c r="A2" s="746" t="s">
        <v>29</v>
      </c>
      <c r="B2" s="746"/>
      <c r="C2" s="746"/>
      <c r="D2" s="746"/>
      <c r="E2" s="746"/>
      <c r="F2" s="746"/>
      <c r="G2" s="746"/>
      <c r="H2" s="746"/>
      <c r="I2" s="746"/>
      <c r="J2" s="746"/>
      <c r="K2" s="83"/>
      <c r="L2" s="83"/>
    </row>
    <row r="3" spans="1:18" ht="15" customHeight="1">
      <c r="A3" s="730" t="s">
        <v>423</v>
      </c>
      <c r="B3" s="730"/>
      <c r="C3" s="730"/>
      <c r="D3" s="730"/>
      <c r="E3" s="730"/>
      <c r="F3" s="730"/>
      <c r="G3" s="730"/>
      <c r="H3" s="730"/>
      <c r="I3" s="730"/>
      <c r="J3" s="730"/>
      <c r="K3" s="68"/>
      <c r="L3" s="68"/>
    </row>
    <row r="4" spans="1:18" ht="15" customHeight="1">
      <c r="A4" s="883" t="s">
        <v>218</v>
      </c>
      <c r="B4" s="883"/>
      <c r="C4" s="883"/>
      <c r="D4" s="883"/>
      <c r="E4" s="883"/>
      <c r="F4" s="883"/>
      <c r="G4" s="883"/>
      <c r="H4" s="883"/>
      <c r="I4" s="883"/>
      <c r="J4" s="883"/>
      <c r="K4" s="86"/>
      <c r="L4" s="86"/>
    </row>
    <row r="5" spans="1:18" ht="15" customHeight="1">
      <c r="A5" s="804" t="s">
        <v>262</v>
      </c>
      <c r="B5" s="804"/>
      <c r="C5" s="804"/>
      <c r="D5" s="804"/>
      <c r="E5" s="804"/>
      <c r="F5" s="804"/>
      <c r="G5" s="804"/>
      <c r="H5" s="804"/>
      <c r="I5" s="804"/>
      <c r="J5" s="804"/>
      <c r="K5" s="76"/>
      <c r="L5" s="76"/>
    </row>
    <row r="6" spans="1:18" ht="15" customHeight="1">
      <c r="A6" s="804" t="s">
        <v>514</v>
      </c>
      <c r="B6" s="804"/>
      <c r="C6" s="804"/>
      <c r="D6" s="804"/>
      <c r="E6" s="804"/>
      <c r="F6" s="804"/>
      <c r="G6" s="804"/>
      <c r="H6" s="804"/>
      <c r="I6" s="804"/>
      <c r="J6" s="804"/>
      <c r="K6" s="76"/>
      <c r="L6" s="76"/>
    </row>
    <row r="7" spans="1:18" ht="15" customHeight="1">
      <c r="A7" s="822" t="s">
        <v>258</v>
      </c>
      <c r="B7" s="822"/>
      <c r="C7" s="822"/>
      <c r="D7" s="822"/>
      <c r="E7" s="822"/>
      <c r="F7" s="822"/>
      <c r="G7" s="822"/>
      <c r="H7" s="822"/>
      <c r="I7" s="822"/>
      <c r="J7" s="822"/>
      <c r="K7" s="88"/>
      <c r="L7" s="88"/>
    </row>
    <row r="8" spans="1:18">
      <c r="A8" s="781" t="s">
        <v>0</v>
      </c>
      <c r="B8" s="734" t="s">
        <v>93</v>
      </c>
      <c r="C8" s="809" t="s">
        <v>99</v>
      </c>
      <c r="D8" s="811"/>
      <c r="E8" s="811"/>
      <c r="F8" s="811"/>
      <c r="G8" s="812"/>
    </row>
    <row r="9" spans="1:18" ht="48" customHeight="1">
      <c r="A9" s="782"/>
      <c r="B9" s="734"/>
      <c r="C9" s="51" t="s">
        <v>94</v>
      </c>
      <c r="D9" s="51" t="s">
        <v>95</v>
      </c>
      <c r="E9" s="51" t="s">
        <v>97</v>
      </c>
      <c r="F9" s="81" t="s">
        <v>96</v>
      </c>
      <c r="G9" s="81" t="s">
        <v>98</v>
      </c>
    </row>
    <row r="10" spans="1:18" ht="36.75" customHeight="1">
      <c r="A10" s="19">
        <v>1</v>
      </c>
      <c r="B10" s="19">
        <v>168</v>
      </c>
      <c r="C10" s="19">
        <v>9</v>
      </c>
      <c r="D10" s="19">
        <v>39</v>
      </c>
      <c r="E10" s="19">
        <v>84</v>
      </c>
      <c r="F10" s="19">
        <v>36</v>
      </c>
      <c r="G10" s="133">
        <v>6</v>
      </c>
    </row>
    <row r="12" spans="1:18" ht="15.75">
      <c r="A12" s="702" t="s">
        <v>424</v>
      </c>
      <c r="B12" s="702"/>
      <c r="C12" s="702"/>
      <c r="D12" s="702"/>
      <c r="E12" s="702"/>
      <c r="F12" s="702"/>
      <c r="G12" s="702"/>
      <c r="H12" s="702"/>
      <c r="I12" s="702"/>
      <c r="J12" s="702"/>
      <c r="K12" s="85"/>
      <c r="L12" s="85"/>
      <c r="M12" s="85"/>
      <c r="N12" s="85"/>
      <c r="O12" s="85"/>
      <c r="P12" s="85"/>
      <c r="Q12" s="85"/>
      <c r="R12" s="85"/>
    </row>
    <row r="13" spans="1:18" ht="15.75">
      <c r="A13" s="713" t="s">
        <v>263</v>
      </c>
      <c r="B13" s="713"/>
      <c r="C13" s="713"/>
      <c r="D13" s="713"/>
      <c r="E13" s="713"/>
      <c r="F13" s="713"/>
      <c r="G13" s="713"/>
      <c r="H13" s="713"/>
      <c r="I13" s="713"/>
      <c r="J13" s="713"/>
      <c r="K13" s="49"/>
      <c r="L13" s="49"/>
      <c r="M13" s="49"/>
      <c r="N13" s="49"/>
      <c r="O13" s="49"/>
      <c r="P13" s="49"/>
      <c r="Q13" s="49"/>
      <c r="R13" s="49"/>
    </row>
    <row r="29" spans="1:10">
      <c r="A29" s="842" t="s">
        <v>109</v>
      </c>
      <c r="B29" s="842"/>
      <c r="C29" s="842"/>
      <c r="D29" s="842"/>
      <c r="E29" s="842"/>
      <c r="F29" s="842"/>
      <c r="G29" s="842"/>
      <c r="H29" s="842"/>
      <c r="I29" s="842"/>
      <c r="J29" s="842"/>
    </row>
    <row r="30" spans="1:10">
      <c r="A30" s="746" t="s">
        <v>29</v>
      </c>
      <c r="B30" s="746"/>
      <c r="C30" s="746"/>
      <c r="D30" s="746"/>
      <c r="E30" s="746"/>
      <c r="F30" s="746"/>
      <c r="G30" s="746"/>
      <c r="H30" s="746"/>
      <c r="I30" s="746"/>
      <c r="J30" s="746"/>
    </row>
    <row r="31" spans="1:10">
      <c r="A31" s="730" t="s">
        <v>423</v>
      </c>
      <c r="B31" s="730"/>
      <c r="C31" s="730"/>
      <c r="D31" s="730"/>
      <c r="E31" s="730"/>
      <c r="F31" s="730"/>
      <c r="G31" s="730"/>
      <c r="H31" s="730"/>
      <c r="I31" s="730"/>
      <c r="J31" s="730"/>
    </row>
    <row r="32" spans="1:10">
      <c r="A32" s="883" t="s">
        <v>218</v>
      </c>
      <c r="B32" s="883"/>
      <c r="C32" s="883"/>
      <c r="D32" s="883"/>
      <c r="E32" s="883"/>
      <c r="F32" s="883"/>
      <c r="G32" s="883"/>
      <c r="H32" s="883"/>
      <c r="I32" s="883"/>
      <c r="J32" s="883"/>
    </row>
    <row r="33" spans="1:10">
      <c r="A33" s="804" t="s">
        <v>262</v>
      </c>
      <c r="B33" s="804"/>
      <c r="C33" s="804"/>
      <c r="D33" s="804"/>
      <c r="E33" s="804"/>
      <c r="F33" s="804"/>
      <c r="G33" s="804"/>
      <c r="H33" s="804"/>
      <c r="I33" s="804"/>
      <c r="J33" s="804"/>
    </row>
    <row r="34" spans="1:10">
      <c r="A34" s="804" t="s">
        <v>515</v>
      </c>
      <c r="B34" s="804"/>
      <c r="C34" s="804"/>
      <c r="D34" s="804"/>
      <c r="E34" s="804"/>
      <c r="F34" s="804"/>
      <c r="G34" s="804"/>
      <c r="H34" s="804"/>
      <c r="I34" s="804"/>
      <c r="J34" s="804"/>
    </row>
    <row r="35" spans="1:10">
      <c r="A35" s="822" t="s">
        <v>258</v>
      </c>
      <c r="B35" s="822"/>
      <c r="C35" s="822"/>
      <c r="D35" s="822"/>
      <c r="E35" s="822"/>
      <c r="F35" s="822"/>
      <c r="G35" s="822"/>
      <c r="H35" s="822"/>
      <c r="I35" s="822"/>
      <c r="J35" s="822"/>
    </row>
    <row r="36" spans="1:10">
      <c r="A36" s="781" t="s">
        <v>0</v>
      </c>
      <c r="B36" s="734" t="s">
        <v>93</v>
      </c>
      <c r="C36" s="809" t="s">
        <v>99</v>
      </c>
      <c r="D36" s="811"/>
      <c r="E36" s="811"/>
      <c r="F36" s="811"/>
      <c r="G36" s="812"/>
      <c r="H36" s="130"/>
      <c r="I36" s="130"/>
      <c r="J36" s="130"/>
    </row>
    <row r="37" spans="1:10" ht="45">
      <c r="A37" s="782"/>
      <c r="B37" s="734"/>
      <c r="C37" s="131" t="s">
        <v>94</v>
      </c>
      <c r="D37" s="131" t="s">
        <v>95</v>
      </c>
      <c r="E37" s="131" t="s">
        <v>97</v>
      </c>
      <c r="F37" s="137" t="s">
        <v>96</v>
      </c>
      <c r="G37" s="137" t="s">
        <v>98</v>
      </c>
      <c r="H37" s="130"/>
      <c r="I37" s="130"/>
      <c r="J37" s="130"/>
    </row>
    <row r="38" spans="1:10">
      <c r="A38" s="133">
        <v>1</v>
      </c>
      <c r="B38" s="133">
        <v>82</v>
      </c>
      <c r="C38" s="133">
        <v>13</v>
      </c>
      <c r="D38" s="133">
        <v>18</v>
      </c>
      <c r="E38" s="133">
        <v>30</v>
      </c>
      <c r="F38" s="133">
        <v>21</v>
      </c>
      <c r="G38" s="133" t="s">
        <v>296</v>
      </c>
      <c r="H38" s="130"/>
      <c r="I38" s="130"/>
      <c r="J38" s="130"/>
    </row>
    <row r="39" spans="1:10">
      <c r="A39" s="130"/>
      <c r="B39" s="130"/>
      <c r="C39" s="130"/>
      <c r="D39" s="130"/>
      <c r="E39" s="130"/>
      <c r="F39" s="130"/>
      <c r="G39" s="130"/>
      <c r="H39" s="130"/>
      <c r="I39" s="130"/>
      <c r="J39" s="130"/>
    </row>
    <row r="40" spans="1:10" ht="15.75">
      <c r="A40" s="702" t="s">
        <v>424</v>
      </c>
      <c r="B40" s="702"/>
      <c r="C40" s="702"/>
      <c r="D40" s="702"/>
      <c r="E40" s="702"/>
      <c r="F40" s="702"/>
      <c r="G40" s="702"/>
      <c r="H40" s="702"/>
      <c r="I40" s="702"/>
      <c r="J40" s="702"/>
    </row>
    <row r="41" spans="1:10" ht="15.75">
      <c r="A41" s="713" t="s">
        <v>263</v>
      </c>
      <c r="B41" s="713"/>
      <c r="C41" s="713"/>
      <c r="D41" s="713"/>
      <c r="E41" s="713"/>
      <c r="F41" s="713"/>
      <c r="G41" s="713"/>
      <c r="H41" s="713"/>
      <c r="I41" s="713"/>
      <c r="J41" s="713"/>
    </row>
    <row r="60" spans="1:10">
      <c r="A60" s="842" t="s">
        <v>109</v>
      </c>
      <c r="B60" s="842"/>
      <c r="C60" s="842"/>
      <c r="D60" s="842"/>
      <c r="E60" s="842"/>
      <c r="F60" s="842"/>
      <c r="G60" s="842"/>
      <c r="H60" s="842"/>
      <c r="I60" s="842"/>
      <c r="J60" s="842"/>
    </row>
    <row r="61" spans="1:10">
      <c r="A61" s="746" t="s">
        <v>29</v>
      </c>
      <c r="B61" s="746"/>
      <c r="C61" s="746"/>
      <c r="D61" s="746"/>
      <c r="E61" s="746"/>
      <c r="F61" s="746"/>
      <c r="G61" s="746"/>
      <c r="H61" s="746"/>
      <c r="I61" s="746"/>
      <c r="J61" s="746"/>
    </row>
    <row r="62" spans="1:10">
      <c r="A62" s="730" t="s">
        <v>423</v>
      </c>
      <c r="B62" s="730"/>
      <c r="C62" s="730"/>
      <c r="D62" s="730"/>
      <c r="E62" s="730"/>
      <c r="F62" s="730"/>
      <c r="G62" s="730"/>
      <c r="H62" s="730"/>
      <c r="I62" s="730"/>
      <c r="J62" s="730"/>
    </row>
    <row r="63" spans="1:10">
      <c r="A63" s="883" t="s">
        <v>218</v>
      </c>
      <c r="B63" s="883"/>
      <c r="C63" s="883"/>
      <c r="D63" s="883"/>
      <c r="E63" s="883"/>
      <c r="F63" s="883"/>
      <c r="G63" s="883"/>
      <c r="H63" s="883"/>
      <c r="I63" s="883"/>
      <c r="J63" s="883"/>
    </row>
    <row r="64" spans="1:10">
      <c r="A64" s="804" t="s">
        <v>262</v>
      </c>
      <c r="B64" s="804"/>
      <c r="C64" s="804"/>
      <c r="D64" s="804"/>
      <c r="E64" s="804"/>
      <c r="F64" s="804"/>
      <c r="G64" s="804"/>
      <c r="H64" s="804"/>
      <c r="I64" s="804"/>
      <c r="J64" s="804"/>
    </row>
    <row r="65" spans="1:10">
      <c r="A65" s="804" t="s">
        <v>516</v>
      </c>
      <c r="B65" s="804"/>
      <c r="C65" s="804"/>
      <c r="D65" s="804"/>
      <c r="E65" s="804"/>
      <c r="F65" s="804"/>
      <c r="G65" s="804"/>
      <c r="H65" s="804"/>
      <c r="I65" s="804"/>
      <c r="J65" s="804"/>
    </row>
    <row r="66" spans="1:10">
      <c r="A66" s="822" t="s">
        <v>258</v>
      </c>
      <c r="B66" s="822"/>
      <c r="C66" s="822"/>
      <c r="D66" s="822"/>
      <c r="E66" s="822"/>
      <c r="F66" s="822"/>
      <c r="G66" s="822"/>
      <c r="H66" s="822"/>
      <c r="I66" s="822"/>
      <c r="J66" s="822"/>
    </row>
    <row r="67" spans="1:10">
      <c r="A67" s="781" t="s">
        <v>0</v>
      </c>
      <c r="B67" s="734" t="s">
        <v>93</v>
      </c>
      <c r="C67" s="809" t="s">
        <v>99</v>
      </c>
      <c r="D67" s="811"/>
      <c r="E67" s="811"/>
      <c r="F67" s="811"/>
      <c r="G67" s="812"/>
      <c r="H67" s="130"/>
      <c r="I67" s="130"/>
      <c r="J67" s="130"/>
    </row>
    <row r="68" spans="1:10" ht="45">
      <c r="A68" s="782"/>
      <c r="B68" s="734"/>
      <c r="C68" s="131" t="s">
        <v>94</v>
      </c>
      <c r="D68" s="131" t="s">
        <v>95</v>
      </c>
      <c r="E68" s="131" t="s">
        <v>97</v>
      </c>
      <c r="F68" s="137" t="s">
        <v>96</v>
      </c>
      <c r="G68" s="137" t="s">
        <v>98</v>
      </c>
      <c r="H68" s="130"/>
      <c r="I68" s="130"/>
      <c r="J68" s="130"/>
    </row>
    <row r="69" spans="1:10">
      <c r="A69" s="133">
        <v>1</v>
      </c>
      <c r="B69" s="133">
        <v>62</v>
      </c>
      <c r="C69" s="133">
        <v>3</v>
      </c>
      <c r="D69" s="133">
        <v>11</v>
      </c>
      <c r="E69" s="133">
        <v>15</v>
      </c>
      <c r="F69" s="133">
        <v>33</v>
      </c>
      <c r="G69" s="133" t="s">
        <v>296</v>
      </c>
      <c r="H69" s="130"/>
      <c r="I69" s="130"/>
      <c r="J69" s="130"/>
    </row>
    <row r="70" spans="1:10">
      <c r="A70" s="130"/>
      <c r="B70" s="130"/>
      <c r="C70" s="130"/>
      <c r="D70" s="130"/>
      <c r="E70" s="130"/>
      <c r="F70" s="130"/>
      <c r="G70" s="130"/>
      <c r="H70" s="130"/>
      <c r="I70" s="130"/>
      <c r="J70" s="130"/>
    </row>
    <row r="71" spans="1:10" ht="15.75">
      <c r="A71" s="702" t="s">
        <v>425</v>
      </c>
      <c r="B71" s="702"/>
      <c r="C71" s="702"/>
      <c r="D71" s="702"/>
      <c r="E71" s="702"/>
      <c r="F71" s="702"/>
      <c r="G71" s="702"/>
      <c r="H71" s="702"/>
      <c r="I71" s="702"/>
      <c r="J71" s="702"/>
    </row>
    <row r="72" spans="1:10" ht="15.75">
      <c r="A72" s="713" t="s">
        <v>263</v>
      </c>
      <c r="B72" s="713"/>
      <c r="C72" s="713"/>
      <c r="D72" s="713"/>
      <c r="E72" s="713"/>
      <c r="F72" s="713"/>
      <c r="G72" s="713"/>
      <c r="H72" s="713"/>
      <c r="I72" s="713"/>
      <c r="J72" s="713"/>
    </row>
    <row r="91" spans="1:10">
      <c r="A91" s="842" t="s">
        <v>109</v>
      </c>
      <c r="B91" s="842"/>
      <c r="C91" s="842"/>
      <c r="D91" s="842"/>
      <c r="E91" s="842"/>
      <c r="F91" s="842"/>
      <c r="G91" s="842"/>
      <c r="H91" s="842"/>
      <c r="I91" s="842"/>
      <c r="J91" s="842"/>
    </row>
    <row r="92" spans="1:10">
      <c r="A92" s="746" t="s">
        <v>29</v>
      </c>
      <c r="B92" s="746"/>
      <c r="C92" s="746"/>
      <c r="D92" s="746"/>
      <c r="E92" s="746"/>
      <c r="F92" s="746"/>
      <c r="G92" s="746"/>
      <c r="H92" s="746"/>
      <c r="I92" s="746"/>
      <c r="J92" s="746"/>
    </row>
    <row r="93" spans="1:10">
      <c r="A93" s="730" t="s">
        <v>423</v>
      </c>
      <c r="B93" s="730"/>
      <c r="C93" s="730"/>
      <c r="D93" s="730"/>
      <c r="E93" s="730"/>
      <c r="F93" s="730"/>
      <c r="G93" s="730"/>
      <c r="H93" s="730"/>
      <c r="I93" s="730"/>
      <c r="J93" s="730"/>
    </row>
    <row r="94" spans="1:10">
      <c r="A94" s="883" t="s">
        <v>218</v>
      </c>
      <c r="B94" s="883"/>
      <c r="C94" s="883"/>
      <c r="D94" s="883"/>
      <c r="E94" s="883"/>
      <c r="F94" s="883"/>
      <c r="G94" s="883"/>
      <c r="H94" s="883"/>
      <c r="I94" s="883"/>
      <c r="J94" s="883"/>
    </row>
    <row r="95" spans="1:10">
      <c r="A95" s="804" t="s">
        <v>262</v>
      </c>
      <c r="B95" s="804"/>
      <c r="C95" s="804"/>
      <c r="D95" s="804"/>
      <c r="E95" s="804"/>
      <c r="F95" s="804"/>
      <c r="G95" s="804"/>
      <c r="H95" s="804"/>
      <c r="I95" s="804"/>
      <c r="J95" s="804"/>
    </row>
    <row r="96" spans="1:10">
      <c r="A96" s="804" t="s">
        <v>517</v>
      </c>
      <c r="B96" s="804"/>
      <c r="C96" s="804"/>
      <c r="D96" s="804"/>
      <c r="E96" s="804"/>
      <c r="F96" s="804"/>
      <c r="G96" s="804"/>
      <c r="H96" s="804"/>
      <c r="I96" s="804"/>
      <c r="J96" s="804"/>
    </row>
    <row r="97" spans="1:10">
      <c r="A97" s="822" t="s">
        <v>258</v>
      </c>
      <c r="B97" s="822"/>
      <c r="C97" s="822"/>
      <c r="D97" s="822"/>
      <c r="E97" s="822"/>
      <c r="F97" s="822"/>
      <c r="G97" s="822"/>
      <c r="H97" s="822"/>
      <c r="I97" s="822"/>
      <c r="J97" s="822"/>
    </row>
    <row r="98" spans="1:10">
      <c r="A98" s="781" t="s">
        <v>0</v>
      </c>
      <c r="B98" s="734" t="s">
        <v>93</v>
      </c>
      <c r="C98" s="809" t="s">
        <v>99</v>
      </c>
      <c r="D98" s="811"/>
      <c r="E98" s="811"/>
      <c r="F98" s="811"/>
      <c r="G98" s="812"/>
      <c r="H98" s="130"/>
      <c r="I98" s="130"/>
      <c r="J98" s="130"/>
    </row>
    <row r="99" spans="1:10" ht="45">
      <c r="A99" s="782"/>
      <c r="B99" s="734"/>
      <c r="C99" s="131" t="s">
        <v>94</v>
      </c>
      <c r="D99" s="131" t="s">
        <v>95</v>
      </c>
      <c r="E99" s="131" t="s">
        <v>97</v>
      </c>
      <c r="F99" s="137" t="s">
        <v>96</v>
      </c>
      <c r="G99" s="137" t="s">
        <v>98</v>
      </c>
      <c r="H99" s="130"/>
      <c r="I99" s="130"/>
      <c r="J99" s="130"/>
    </row>
    <row r="100" spans="1:10">
      <c r="A100" s="133">
        <v>1</v>
      </c>
      <c r="B100" s="133">
        <v>231</v>
      </c>
      <c r="C100" s="133">
        <v>9</v>
      </c>
      <c r="D100" s="133">
        <v>48</v>
      </c>
      <c r="E100" s="133">
        <v>109</v>
      </c>
      <c r="F100" s="133">
        <v>65</v>
      </c>
      <c r="G100" s="133" t="s">
        <v>296</v>
      </c>
      <c r="H100" s="130"/>
      <c r="I100" s="130"/>
      <c r="J100" s="130"/>
    </row>
    <row r="101" spans="1:10">
      <c r="A101" s="130"/>
      <c r="B101" s="130"/>
      <c r="C101" s="130"/>
      <c r="D101" s="130"/>
      <c r="E101" s="130"/>
      <c r="F101" s="130"/>
      <c r="G101" s="130"/>
      <c r="H101" s="130"/>
      <c r="I101" s="130"/>
      <c r="J101" s="130"/>
    </row>
    <row r="102" spans="1:10" ht="15.75">
      <c r="A102" s="702" t="s">
        <v>426</v>
      </c>
      <c r="B102" s="702"/>
      <c r="C102" s="702"/>
      <c r="D102" s="702"/>
      <c r="E102" s="702"/>
      <c r="F102" s="702"/>
      <c r="G102" s="702"/>
      <c r="H102" s="702"/>
      <c r="I102" s="702"/>
      <c r="J102" s="702"/>
    </row>
    <row r="103" spans="1:10" ht="15.75">
      <c r="A103" s="713" t="s">
        <v>263</v>
      </c>
      <c r="B103" s="713"/>
      <c r="C103" s="713"/>
      <c r="D103" s="713"/>
      <c r="E103" s="713"/>
      <c r="F103" s="713"/>
      <c r="G103" s="713"/>
      <c r="H103" s="713"/>
      <c r="I103" s="713"/>
      <c r="J103" s="713"/>
    </row>
    <row r="122" spans="1:10">
      <c r="A122" s="842" t="s">
        <v>109</v>
      </c>
      <c r="B122" s="842"/>
      <c r="C122" s="842"/>
      <c r="D122" s="842"/>
      <c r="E122" s="842"/>
      <c r="F122" s="842"/>
      <c r="G122" s="842"/>
      <c r="H122" s="842"/>
      <c r="I122" s="842"/>
      <c r="J122" s="842"/>
    </row>
    <row r="123" spans="1:10">
      <c r="A123" s="746" t="s">
        <v>29</v>
      </c>
      <c r="B123" s="746"/>
      <c r="C123" s="746"/>
      <c r="D123" s="746"/>
      <c r="E123" s="746"/>
      <c r="F123" s="746"/>
      <c r="G123" s="746"/>
      <c r="H123" s="746"/>
      <c r="I123" s="746"/>
      <c r="J123" s="746"/>
    </row>
    <row r="124" spans="1:10">
      <c r="A124" s="730" t="s">
        <v>423</v>
      </c>
      <c r="B124" s="730"/>
      <c r="C124" s="730"/>
      <c r="D124" s="730"/>
      <c r="E124" s="730"/>
      <c r="F124" s="730"/>
      <c r="G124" s="730"/>
      <c r="H124" s="730"/>
      <c r="I124" s="730"/>
      <c r="J124" s="730"/>
    </row>
    <row r="125" spans="1:10">
      <c r="A125" s="883" t="s">
        <v>218</v>
      </c>
      <c r="B125" s="883"/>
      <c r="C125" s="883"/>
      <c r="D125" s="883"/>
      <c r="E125" s="883"/>
      <c r="F125" s="883"/>
      <c r="G125" s="883"/>
      <c r="H125" s="883"/>
      <c r="I125" s="883"/>
      <c r="J125" s="883"/>
    </row>
    <row r="126" spans="1:10">
      <c r="A126" s="804" t="s">
        <v>262</v>
      </c>
      <c r="B126" s="804"/>
      <c r="C126" s="804"/>
      <c r="D126" s="804"/>
      <c r="E126" s="804"/>
      <c r="F126" s="804"/>
      <c r="G126" s="804"/>
      <c r="H126" s="804"/>
      <c r="I126" s="804"/>
      <c r="J126" s="804"/>
    </row>
    <row r="127" spans="1:10">
      <c r="A127" s="804" t="s">
        <v>518</v>
      </c>
      <c r="B127" s="804"/>
      <c r="C127" s="804"/>
      <c r="D127" s="804"/>
      <c r="E127" s="804"/>
      <c r="F127" s="804"/>
      <c r="G127" s="804"/>
      <c r="H127" s="804"/>
      <c r="I127" s="804"/>
      <c r="J127" s="804"/>
    </row>
    <row r="128" spans="1:10">
      <c r="A128" s="822" t="s">
        <v>258</v>
      </c>
      <c r="B128" s="822"/>
      <c r="C128" s="822"/>
      <c r="D128" s="822"/>
      <c r="E128" s="822"/>
      <c r="F128" s="822"/>
      <c r="G128" s="822"/>
      <c r="H128" s="822"/>
      <c r="I128" s="822"/>
      <c r="J128" s="822"/>
    </row>
    <row r="129" spans="1:10">
      <c r="A129" s="781" t="s">
        <v>0</v>
      </c>
      <c r="B129" s="734" t="s">
        <v>93</v>
      </c>
      <c r="C129" s="809" t="s">
        <v>99</v>
      </c>
      <c r="D129" s="811"/>
      <c r="E129" s="811"/>
      <c r="F129" s="811"/>
      <c r="G129" s="812"/>
      <c r="H129" s="130"/>
      <c r="I129" s="130"/>
      <c r="J129" s="130"/>
    </row>
    <row r="130" spans="1:10" ht="45">
      <c r="A130" s="782"/>
      <c r="B130" s="734"/>
      <c r="C130" s="131" t="s">
        <v>94</v>
      </c>
      <c r="D130" s="131" t="s">
        <v>95</v>
      </c>
      <c r="E130" s="131" t="s">
        <v>97</v>
      </c>
      <c r="F130" s="137" t="s">
        <v>96</v>
      </c>
      <c r="G130" s="137" t="s">
        <v>98</v>
      </c>
      <c r="H130" s="130"/>
      <c r="I130" s="130"/>
      <c r="J130" s="130"/>
    </row>
    <row r="131" spans="1:10">
      <c r="A131" s="133">
        <v>1</v>
      </c>
      <c r="B131" s="133">
        <v>45</v>
      </c>
      <c r="C131" s="133">
        <v>3</v>
      </c>
      <c r="D131" s="133">
        <v>8</v>
      </c>
      <c r="E131" s="133">
        <v>27</v>
      </c>
      <c r="F131" s="133">
        <v>7</v>
      </c>
      <c r="G131" s="133" t="s">
        <v>296</v>
      </c>
      <c r="H131" s="130"/>
      <c r="I131" s="130"/>
      <c r="J131" s="130"/>
    </row>
    <row r="132" spans="1:10">
      <c r="A132" s="130"/>
      <c r="B132" s="130"/>
      <c r="C132" s="130"/>
      <c r="D132" s="130"/>
      <c r="E132" s="130"/>
      <c r="F132" s="130"/>
      <c r="G132" s="130"/>
      <c r="H132" s="130"/>
      <c r="I132" s="130"/>
      <c r="J132" s="130"/>
    </row>
    <row r="133" spans="1:10" ht="15.75">
      <c r="A133" s="702" t="s">
        <v>427</v>
      </c>
      <c r="B133" s="702"/>
      <c r="C133" s="702"/>
      <c r="D133" s="702"/>
      <c r="E133" s="702"/>
      <c r="F133" s="702"/>
      <c r="G133" s="702"/>
      <c r="H133" s="702"/>
      <c r="I133" s="702"/>
      <c r="J133" s="702"/>
    </row>
    <row r="134" spans="1:10" ht="15.75">
      <c r="A134" s="713" t="s">
        <v>263</v>
      </c>
      <c r="B134" s="713"/>
      <c r="C134" s="713"/>
      <c r="D134" s="713"/>
      <c r="E134" s="713"/>
      <c r="F134" s="713"/>
      <c r="G134" s="713"/>
      <c r="H134" s="713"/>
      <c r="I134" s="713"/>
      <c r="J134" s="713"/>
    </row>
    <row r="153" spans="1:10">
      <c r="A153" s="842" t="s">
        <v>109</v>
      </c>
      <c r="B153" s="842"/>
      <c r="C153" s="842"/>
      <c r="D153" s="842"/>
      <c r="E153" s="842"/>
      <c r="F153" s="842"/>
      <c r="G153" s="842"/>
      <c r="H153" s="842"/>
      <c r="I153" s="842"/>
      <c r="J153" s="842"/>
    </row>
    <row r="154" spans="1:10">
      <c r="A154" s="746" t="s">
        <v>29</v>
      </c>
      <c r="B154" s="746"/>
      <c r="C154" s="746"/>
      <c r="D154" s="746"/>
      <c r="E154" s="746"/>
      <c r="F154" s="746"/>
      <c r="G154" s="746"/>
      <c r="H154" s="746"/>
      <c r="I154" s="746"/>
      <c r="J154" s="746"/>
    </row>
    <row r="155" spans="1:10">
      <c r="A155" s="730" t="s">
        <v>423</v>
      </c>
      <c r="B155" s="730"/>
      <c r="C155" s="730"/>
      <c r="D155" s="730"/>
      <c r="E155" s="730"/>
      <c r="F155" s="730"/>
      <c r="G155" s="730"/>
      <c r="H155" s="730"/>
      <c r="I155" s="730"/>
      <c r="J155" s="730"/>
    </row>
    <row r="156" spans="1:10">
      <c r="A156" s="883" t="s">
        <v>218</v>
      </c>
      <c r="B156" s="883"/>
      <c r="C156" s="883"/>
      <c r="D156" s="883"/>
      <c r="E156" s="883"/>
      <c r="F156" s="883"/>
      <c r="G156" s="883"/>
      <c r="H156" s="883"/>
      <c r="I156" s="883"/>
      <c r="J156" s="883"/>
    </row>
    <row r="157" spans="1:10">
      <c r="A157" s="804" t="s">
        <v>262</v>
      </c>
      <c r="B157" s="804"/>
      <c r="C157" s="804"/>
      <c r="D157" s="804"/>
      <c r="E157" s="804"/>
      <c r="F157" s="804"/>
      <c r="G157" s="804"/>
      <c r="H157" s="804"/>
      <c r="I157" s="804"/>
      <c r="J157" s="804"/>
    </row>
    <row r="158" spans="1:10">
      <c r="A158" s="804" t="s">
        <v>519</v>
      </c>
      <c r="B158" s="804"/>
      <c r="C158" s="804"/>
      <c r="D158" s="804"/>
      <c r="E158" s="804"/>
      <c r="F158" s="804"/>
      <c r="G158" s="804"/>
      <c r="H158" s="804"/>
      <c r="I158" s="804"/>
      <c r="J158" s="804"/>
    </row>
    <row r="159" spans="1:10">
      <c r="A159" s="822" t="s">
        <v>258</v>
      </c>
      <c r="B159" s="822"/>
      <c r="C159" s="822"/>
      <c r="D159" s="822"/>
      <c r="E159" s="822"/>
      <c r="F159" s="822"/>
      <c r="G159" s="822"/>
      <c r="H159" s="822"/>
      <c r="I159" s="822"/>
      <c r="J159" s="822"/>
    </row>
    <row r="160" spans="1:10">
      <c r="A160" s="781" t="s">
        <v>0</v>
      </c>
      <c r="B160" s="734" t="s">
        <v>93</v>
      </c>
      <c r="C160" s="809" t="s">
        <v>99</v>
      </c>
      <c r="D160" s="811"/>
      <c r="E160" s="811"/>
      <c r="F160" s="811"/>
      <c r="G160" s="812"/>
      <c r="H160" s="130"/>
      <c r="I160" s="130"/>
      <c r="J160" s="130"/>
    </row>
    <row r="161" spans="1:10" ht="45">
      <c r="A161" s="782"/>
      <c r="B161" s="734"/>
      <c r="C161" s="131" t="s">
        <v>94</v>
      </c>
      <c r="D161" s="131" t="s">
        <v>95</v>
      </c>
      <c r="E161" s="131" t="s">
        <v>97</v>
      </c>
      <c r="F161" s="137" t="s">
        <v>96</v>
      </c>
      <c r="G161" s="137" t="s">
        <v>98</v>
      </c>
      <c r="H161" s="130"/>
      <c r="I161" s="130"/>
      <c r="J161" s="130"/>
    </row>
    <row r="162" spans="1:10">
      <c r="A162" s="133">
        <v>1</v>
      </c>
      <c r="B162" s="133">
        <v>8</v>
      </c>
      <c r="C162" s="133" t="s">
        <v>296</v>
      </c>
      <c r="D162" s="133" t="s">
        <v>296</v>
      </c>
      <c r="E162" s="133">
        <v>7</v>
      </c>
      <c r="F162" s="133">
        <v>1</v>
      </c>
      <c r="G162" s="133" t="s">
        <v>296</v>
      </c>
      <c r="H162" s="130"/>
      <c r="I162" s="130"/>
      <c r="J162" s="130"/>
    </row>
    <row r="163" spans="1:10">
      <c r="A163" s="130"/>
      <c r="B163" s="130"/>
      <c r="C163" s="130"/>
      <c r="D163" s="130"/>
      <c r="E163" s="130"/>
      <c r="F163" s="130"/>
      <c r="G163" s="130"/>
      <c r="H163" s="130"/>
      <c r="I163" s="130"/>
      <c r="J163" s="130"/>
    </row>
    <row r="164" spans="1:10" ht="15.75">
      <c r="A164" s="702" t="s">
        <v>424</v>
      </c>
      <c r="B164" s="702"/>
      <c r="C164" s="702"/>
      <c r="D164" s="702"/>
      <c r="E164" s="702"/>
      <c r="F164" s="702"/>
      <c r="G164" s="702"/>
      <c r="H164" s="702"/>
      <c r="I164" s="702"/>
      <c r="J164" s="702"/>
    </row>
    <row r="165" spans="1:10" ht="15.75">
      <c r="A165" s="713" t="s">
        <v>263</v>
      </c>
      <c r="B165" s="713"/>
      <c r="C165" s="713"/>
      <c r="D165" s="713"/>
      <c r="E165" s="713"/>
      <c r="F165" s="713"/>
      <c r="G165" s="713"/>
      <c r="H165" s="713"/>
      <c r="I165" s="713"/>
      <c r="J165" s="713"/>
    </row>
    <row r="184" spans="1:10">
      <c r="A184" s="842" t="s">
        <v>109</v>
      </c>
      <c r="B184" s="842"/>
      <c r="C184" s="842"/>
      <c r="D184" s="842"/>
      <c r="E184" s="842"/>
      <c r="F184" s="842"/>
      <c r="G184" s="842"/>
      <c r="H184" s="842"/>
      <c r="I184" s="842"/>
      <c r="J184" s="842"/>
    </row>
    <row r="185" spans="1:10">
      <c r="A185" s="746" t="s">
        <v>29</v>
      </c>
      <c r="B185" s="746"/>
      <c r="C185" s="746"/>
      <c r="D185" s="746"/>
      <c r="E185" s="746"/>
      <c r="F185" s="746"/>
      <c r="G185" s="746"/>
      <c r="H185" s="746"/>
      <c r="I185" s="746"/>
      <c r="J185" s="746"/>
    </row>
    <row r="186" spans="1:10">
      <c r="A186" s="730" t="s">
        <v>423</v>
      </c>
      <c r="B186" s="730"/>
      <c r="C186" s="730"/>
      <c r="D186" s="730"/>
      <c r="E186" s="730"/>
      <c r="F186" s="730"/>
      <c r="G186" s="730"/>
      <c r="H186" s="730"/>
      <c r="I186" s="730"/>
      <c r="J186" s="730"/>
    </row>
    <row r="187" spans="1:10">
      <c r="A187" s="883" t="s">
        <v>218</v>
      </c>
      <c r="B187" s="883"/>
      <c r="C187" s="883"/>
      <c r="D187" s="883"/>
      <c r="E187" s="883"/>
      <c r="F187" s="883"/>
      <c r="G187" s="883"/>
      <c r="H187" s="883"/>
      <c r="I187" s="883"/>
      <c r="J187" s="883"/>
    </row>
    <row r="188" spans="1:10">
      <c r="A188" s="804" t="s">
        <v>262</v>
      </c>
      <c r="B188" s="804"/>
      <c r="C188" s="804"/>
      <c r="D188" s="804"/>
      <c r="E188" s="804"/>
      <c r="F188" s="804"/>
      <c r="G188" s="804"/>
      <c r="H188" s="804"/>
      <c r="I188" s="804"/>
      <c r="J188" s="804"/>
    </row>
    <row r="189" spans="1:10">
      <c r="A189" s="804" t="s">
        <v>520</v>
      </c>
      <c r="B189" s="804"/>
      <c r="C189" s="804"/>
      <c r="D189" s="804"/>
      <c r="E189" s="804"/>
      <c r="F189" s="804"/>
      <c r="G189" s="804"/>
      <c r="H189" s="804"/>
      <c r="I189" s="804"/>
      <c r="J189" s="804"/>
    </row>
    <row r="190" spans="1:10">
      <c r="A190" s="822" t="s">
        <v>258</v>
      </c>
      <c r="B190" s="822"/>
      <c r="C190" s="822"/>
      <c r="D190" s="822"/>
      <c r="E190" s="822"/>
      <c r="F190" s="822"/>
      <c r="G190" s="822"/>
      <c r="H190" s="822"/>
      <c r="I190" s="822"/>
      <c r="J190" s="822"/>
    </row>
    <row r="191" spans="1:10">
      <c r="A191" s="781" t="s">
        <v>0</v>
      </c>
      <c r="B191" s="734" t="s">
        <v>93</v>
      </c>
      <c r="C191" s="809" t="s">
        <v>99</v>
      </c>
      <c r="D191" s="811"/>
      <c r="E191" s="811"/>
      <c r="F191" s="811"/>
      <c r="G191" s="812"/>
      <c r="H191" s="130"/>
      <c r="I191" s="130"/>
      <c r="J191" s="130"/>
    </row>
    <row r="192" spans="1:10" ht="45">
      <c r="A192" s="782"/>
      <c r="B192" s="734"/>
      <c r="C192" s="131" t="s">
        <v>94</v>
      </c>
      <c r="D192" s="131" t="s">
        <v>95</v>
      </c>
      <c r="E192" s="131" t="s">
        <v>97</v>
      </c>
      <c r="F192" s="137" t="s">
        <v>96</v>
      </c>
      <c r="G192" s="137" t="s">
        <v>98</v>
      </c>
      <c r="H192" s="130"/>
      <c r="I192" s="130"/>
      <c r="J192" s="130"/>
    </row>
    <row r="193" spans="1:10">
      <c r="A193" s="133">
        <v>1</v>
      </c>
      <c r="B193" s="133">
        <v>21</v>
      </c>
      <c r="C193" s="133">
        <v>1</v>
      </c>
      <c r="D193" s="133">
        <v>3</v>
      </c>
      <c r="E193" s="133">
        <v>7</v>
      </c>
      <c r="F193" s="133">
        <v>10</v>
      </c>
      <c r="G193" s="133" t="s">
        <v>296</v>
      </c>
      <c r="H193" s="130"/>
      <c r="I193" s="130"/>
      <c r="J193" s="130"/>
    </row>
    <row r="194" spans="1:10">
      <c r="A194" s="130"/>
      <c r="B194" s="130"/>
      <c r="C194" s="130"/>
      <c r="D194" s="130"/>
      <c r="E194" s="130"/>
      <c r="F194" s="130"/>
      <c r="G194" s="130"/>
      <c r="H194" s="130"/>
      <c r="I194" s="130"/>
      <c r="J194" s="130"/>
    </row>
    <row r="195" spans="1:10" ht="15.75">
      <c r="A195" s="702" t="s">
        <v>428</v>
      </c>
      <c r="B195" s="702"/>
      <c r="C195" s="702"/>
      <c r="D195" s="702"/>
      <c r="E195" s="702"/>
      <c r="F195" s="702"/>
      <c r="G195" s="702"/>
      <c r="H195" s="702"/>
      <c r="I195" s="702"/>
      <c r="J195" s="702"/>
    </row>
    <row r="196" spans="1:10" ht="15.75">
      <c r="A196" s="713" t="s">
        <v>263</v>
      </c>
      <c r="B196" s="713"/>
      <c r="C196" s="713"/>
      <c r="D196" s="713"/>
      <c r="E196" s="713"/>
      <c r="F196" s="713"/>
      <c r="G196" s="713"/>
      <c r="H196" s="713"/>
      <c r="I196" s="713"/>
      <c r="J196" s="713"/>
    </row>
    <row r="215" spans="1:10">
      <c r="A215" s="842" t="s">
        <v>109</v>
      </c>
      <c r="B215" s="842"/>
      <c r="C215" s="842"/>
      <c r="D215" s="842"/>
      <c r="E215" s="842"/>
      <c r="F215" s="842"/>
      <c r="G215" s="842"/>
      <c r="H215" s="842"/>
      <c r="I215" s="842"/>
      <c r="J215" s="842"/>
    </row>
    <row r="216" spans="1:10">
      <c r="A216" s="746" t="s">
        <v>29</v>
      </c>
      <c r="B216" s="746"/>
      <c r="C216" s="746"/>
      <c r="D216" s="746"/>
      <c r="E216" s="746"/>
      <c r="F216" s="746"/>
      <c r="G216" s="746"/>
      <c r="H216" s="746"/>
      <c r="I216" s="746"/>
      <c r="J216" s="746"/>
    </row>
    <row r="217" spans="1:10">
      <c r="A217" s="730" t="s">
        <v>423</v>
      </c>
      <c r="B217" s="730"/>
      <c r="C217" s="730"/>
      <c r="D217" s="730"/>
      <c r="E217" s="730"/>
      <c r="F217" s="730"/>
      <c r="G217" s="730"/>
      <c r="H217" s="730"/>
      <c r="I217" s="730"/>
      <c r="J217" s="730"/>
    </row>
    <row r="218" spans="1:10">
      <c r="A218" s="883" t="s">
        <v>218</v>
      </c>
      <c r="B218" s="883"/>
      <c r="C218" s="883"/>
      <c r="D218" s="883"/>
      <c r="E218" s="883"/>
      <c r="F218" s="883"/>
      <c r="G218" s="883"/>
      <c r="H218" s="883"/>
      <c r="I218" s="883"/>
      <c r="J218" s="883"/>
    </row>
    <row r="219" spans="1:10">
      <c r="A219" s="804" t="s">
        <v>262</v>
      </c>
      <c r="B219" s="804"/>
      <c r="C219" s="804"/>
      <c r="D219" s="804"/>
      <c r="E219" s="804"/>
      <c r="F219" s="804"/>
      <c r="G219" s="804"/>
      <c r="H219" s="804"/>
      <c r="I219" s="804"/>
      <c r="J219" s="804"/>
    </row>
    <row r="220" spans="1:10">
      <c r="A220" s="804" t="s">
        <v>521</v>
      </c>
      <c r="B220" s="804"/>
      <c r="C220" s="804"/>
      <c r="D220" s="804"/>
      <c r="E220" s="804"/>
      <c r="F220" s="804"/>
      <c r="G220" s="804"/>
      <c r="H220" s="804"/>
      <c r="I220" s="804"/>
      <c r="J220" s="804"/>
    </row>
    <row r="221" spans="1:10">
      <c r="A221" s="822" t="s">
        <v>258</v>
      </c>
      <c r="B221" s="822"/>
      <c r="C221" s="822"/>
      <c r="D221" s="822"/>
      <c r="E221" s="822"/>
      <c r="F221" s="822"/>
      <c r="G221" s="822"/>
      <c r="H221" s="822"/>
      <c r="I221" s="822"/>
      <c r="J221" s="822"/>
    </row>
    <row r="222" spans="1:10">
      <c r="A222" s="781" t="s">
        <v>0</v>
      </c>
      <c r="B222" s="734" t="s">
        <v>93</v>
      </c>
      <c r="C222" s="809" t="s">
        <v>99</v>
      </c>
      <c r="D222" s="811"/>
      <c r="E222" s="811"/>
      <c r="F222" s="811"/>
      <c r="G222" s="812"/>
      <c r="H222" s="130"/>
      <c r="I222" s="130"/>
      <c r="J222" s="130"/>
    </row>
    <row r="223" spans="1:10" ht="45">
      <c r="A223" s="782"/>
      <c r="B223" s="734"/>
      <c r="C223" s="131" t="s">
        <v>94</v>
      </c>
      <c r="D223" s="131" t="s">
        <v>95</v>
      </c>
      <c r="E223" s="131" t="s">
        <v>97</v>
      </c>
      <c r="F223" s="137" t="s">
        <v>96</v>
      </c>
      <c r="G223" s="137" t="s">
        <v>98</v>
      </c>
      <c r="H223" s="130"/>
      <c r="I223" s="130"/>
      <c r="J223" s="130"/>
    </row>
    <row r="224" spans="1:10">
      <c r="A224" s="133">
        <v>1</v>
      </c>
      <c r="B224" s="133">
        <v>20</v>
      </c>
      <c r="C224" s="133">
        <v>5</v>
      </c>
      <c r="D224" s="133">
        <v>6</v>
      </c>
      <c r="E224" s="133">
        <v>5</v>
      </c>
      <c r="F224" s="133">
        <v>4</v>
      </c>
      <c r="G224" s="133" t="s">
        <v>296</v>
      </c>
      <c r="H224" s="130"/>
      <c r="I224" s="130"/>
      <c r="J224" s="130"/>
    </row>
    <row r="225" spans="1:10">
      <c r="A225" s="130"/>
      <c r="B225" s="130"/>
      <c r="C225" s="130"/>
      <c r="D225" s="130"/>
      <c r="E225" s="130"/>
      <c r="F225" s="130"/>
      <c r="G225" s="130"/>
      <c r="H225" s="130"/>
      <c r="I225" s="130"/>
      <c r="J225" s="130"/>
    </row>
    <row r="226" spans="1:10" ht="15.75">
      <c r="A226" s="702" t="s">
        <v>428</v>
      </c>
      <c r="B226" s="702"/>
      <c r="C226" s="702"/>
      <c r="D226" s="702"/>
      <c r="E226" s="702"/>
      <c r="F226" s="702"/>
      <c r="G226" s="702"/>
      <c r="H226" s="702"/>
      <c r="I226" s="702"/>
      <c r="J226" s="702"/>
    </row>
    <row r="227" spans="1:10" ht="15.75">
      <c r="A227" s="713" t="s">
        <v>263</v>
      </c>
      <c r="B227" s="713"/>
      <c r="C227" s="713"/>
      <c r="D227" s="713"/>
      <c r="E227" s="713"/>
      <c r="F227" s="713"/>
      <c r="G227" s="713"/>
      <c r="H227" s="713"/>
      <c r="I227" s="713"/>
      <c r="J227" s="713"/>
    </row>
    <row r="246" spans="1:10">
      <c r="A246" s="842" t="s">
        <v>109</v>
      </c>
      <c r="B246" s="842"/>
      <c r="C246" s="842"/>
      <c r="D246" s="842"/>
      <c r="E246" s="842"/>
      <c r="F246" s="842"/>
      <c r="G246" s="842"/>
      <c r="H246" s="842"/>
      <c r="I246" s="842"/>
      <c r="J246" s="842"/>
    </row>
    <row r="247" spans="1:10">
      <c r="A247" s="746" t="s">
        <v>29</v>
      </c>
      <c r="B247" s="746"/>
      <c r="C247" s="746"/>
      <c r="D247" s="746"/>
      <c r="E247" s="746"/>
      <c r="F247" s="746"/>
      <c r="G247" s="746"/>
      <c r="H247" s="746"/>
      <c r="I247" s="746"/>
      <c r="J247" s="746"/>
    </row>
    <row r="248" spans="1:10">
      <c r="A248" s="730" t="s">
        <v>423</v>
      </c>
      <c r="B248" s="730"/>
      <c r="C248" s="730"/>
      <c r="D248" s="730"/>
      <c r="E248" s="730"/>
      <c r="F248" s="730"/>
      <c r="G248" s="730"/>
      <c r="H248" s="730"/>
      <c r="I248" s="730"/>
      <c r="J248" s="730"/>
    </row>
    <row r="249" spans="1:10">
      <c r="A249" s="883" t="s">
        <v>218</v>
      </c>
      <c r="B249" s="883"/>
      <c r="C249" s="883"/>
      <c r="D249" s="883"/>
      <c r="E249" s="883"/>
      <c r="F249" s="883"/>
      <c r="G249" s="883"/>
      <c r="H249" s="883"/>
      <c r="I249" s="883"/>
      <c r="J249" s="883"/>
    </row>
    <row r="250" spans="1:10">
      <c r="A250" s="804" t="s">
        <v>262</v>
      </c>
      <c r="B250" s="804"/>
      <c r="C250" s="804"/>
      <c r="D250" s="804"/>
      <c r="E250" s="804"/>
      <c r="F250" s="804"/>
      <c r="G250" s="804"/>
      <c r="H250" s="804"/>
      <c r="I250" s="804"/>
      <c r="J250" s="804"/>
    </row>
    <row r="251" spans="1:10">
      <c r="A251" s="804" t="s">
        <v>429</v>
      </c>
      <c r="B251" s="804"/>
      <c r="C251" s="804"/>
      <c r="D251" s="804"/>
      <c r="E251" s="804"/>
      <c r="F251" s="804"/>
      <c r="G251" s="804"/>
      <c r="H251" s="804"/>
      <c r="I251" s="804"/>
      <c r="J251" s="804"/>
    </row>
    <row r="252" spans="1:10">
      <c r="A252" s="822" t="s">
        <v>258</v>
      </c>
      <c r="B252" s="822"/>
      <c r="C252" s="822"/>
      <c r="D252" s="822"/>
      <c r="E252" s="822"/>
      <c r="F252" s="822"/>
      <c r="G252" s="822"/>
      <c r="H252" s="822"/>
      <c r="I252" s="822"/>
      <c r="J252" s="822"/>
    </row>
    <row r="253" spans="1:10">
      <c r="A253" s="781" t="s">
        <v>0</v>
      </c>
      <c r="B253" s="734" t="s">
        <v>93</v>
      </c>
      <c r="C253" s="809" t="s">
        <v>99</v>
      </c>
      <c r="D253" s="811"/>
      <c r="E253" s="811"/>
      <c r="F253" s="811"/>
      <c r="G253" s="812"/>
      <c r="H253" s="130"/>
      <c r="I253" s="130"/>
      <c r="J253" s="130"/>
    </row>
    <row r="254" spans="1:10" ht="45">
      <c r="A254" s="782"/>
      <c r="B254" s="734"/>
      <c r="C254" s="131" t="s">
        <v>94</v>
      </c>
      <c r="D254" s="131" t="s">
        <v>95</v>
      </c>
      <c r="E254" s="131" t="s">
        <v>97</v>
      </c>
      <c r="F254" s="137" t="s">
        <v>96</v>
      </c>
      <c r="G254" s="137" t="s">
        <v>98</v>
      </c>
      <c r="H254" s="130"/>
      <c r="I254" s="130"/>
      <c r="J254" s="130"/>
    </row>
    <row r="255" spans="1:10">
      <c r="A255" s="133">
        <v>1</v>
      </c>
      <c r="B255" s="133">
        <v>59</v>
      </c>
      <c r="C255" s="133">
        <v>8</v>
      </c>
      <c r="D255" s="133">
        <v>9</v>
      </c>
      <c r="E255" s="133">
        <v>19</v>
      </c>
      <c r="F255" s="133">
        <v>23</v>
      </c>
      <c r="G255" s="133" t="s">
        <v>296</v>
      </c>
      <c r="H255" s="130"/>
      <c r="I255" s="130"/>
      <c r="J255" s="130"/>
    </row>
    <row r="256" spans="1:10">
      <c r="A256" s="130"/>
      <c r="B256" s="130"/>
      <c r="C256" s="130"/>
      <c r="D256" s="130"/>
      <c r="E256" s="130"/>
      <c r="F256" s="130"/>
      <c r="G256" s="130"/>
      <c r="H256" s="130"/>
      <c r="I256" s="130"/>
      <c r="J256" s="130"/>
    </row>
    <row r="257" spans="1:10" ht="15.75">
      <c r="A257" s="702" t="s">
        <v>430</v>
      </c>
      <c r="B257" s="702"/>
      <c r="C257" s="702"/>
      <c r="D257" s="702"/>
      <c r="E257" s="702"/>
      <c r="F257" s="702"/>
      <c r="G257" s="702"/>
      <c r="H257" s="702"/>
      <c r="I257" s="702"/>
      <c r="J257" s="702"/>
    </row>
    <row r="258" spans="1:10" ht="15.75">
      <c r="A258" s="713" t="s">
        <v>263</v>
      </c>
      <c r="B258" s="713"/>
      <c r="C258" s="713"/>
      <c r="D258" s="713"/>
      <c r="E258" s="713"/>
      <c r="F258" s="713"/>
      <c r="G258" s="713"/>
      <c r="H258" s="713"/>
      <c r="I258" s="713"/>
      <c r="J258" s="713"/>
    </row>
    <row r="277" spans="1:10">
      <c r="A277" s="842" t="s">
        <v>109</v>
      </c>
      <c r="B277" s="842"/>
      <c r="C277" s="842"/>
      <c r="D277" s="842"/>
      <c r="E277" s="842"/>
      <c r="F277" s="842"/>
      <c r="G277" s="842"/>
      <c r="H277" s="842"/>
      <c r="I277" s="842"/>
      <c r="J277" s="842"/>
    </row>
    <row r="278" spans="1:10">
      <c r="A278" s="746" t="s">
        <v>29</v>
      </c>
      <c r="B278" s="746"/>
      <c r="C278" s="746"/>
      <c r="D278" s="746"/>
      <c r="E278" s="746"/>
      <c r="F278" s="746"/>
      <c r="G278" s="746"/>
      <c r="H278" s="746"/>
      <c r="I278" s="746"/>
      <c r="J278" s="746"/>
    </row>
    <row r="279" spans="1:10">
      <c r="A279" s="730" t="s">
        <v>423</v>
      </c>
      <c r="B279" s="730"/>
      <c r="C279" s="730"/>
      <c r="D279" s="730"/>
      <c r="E279" s="730"/>
      <c r="F279" s="730"/>
      <c r="G279" s="730"/>
      <c r="H279" s="730"/>
      <c r="I279" s="730"/>
      <c r="J279" s="730"/>
    </row>
    <row r="280" spans="1:10">
      <c r="A280" s="883" t="s">
        <v>218</v>
      </c>
      <c r="B280" s="883"/>
      <c r="C280" s="883"/>
      <c r="D280" s="883"/>
      <c r="E280" s="883"/>
      <c r="F280" s="883"/>
      <c r="G280" s="883"/>
      <c r="H280" s="883"/>
      <c r="I280" s="883"/>
      <c r="J280" s="883"/>
    </row>
    <row r="281" spans="1:10">
      <c r="A281" s="804" t="s">
        <v>262</v>
      </c>
      <c r="B281" s="804"/>
      <c r="C281" s="804"/>
      <c r="D281" s="804"/>
      <c r="E281" s="804"/>
      <c r="F281" s="804"/>
      <c r="G281" s="804"/>
      <c r="H281" s="804"/>
      <c r="I281" s="804"/>
      <c r="J281" s="804"/>
    </row>
    <row r="282" spans="1:10">
      <c r="A282" s="804" t="s">
        <v>431</v>
      </c>
      <c r="B282" s="804"/>
      <c r="C282" s="804"/>
      <c r="D282" s="804"/>
      <c r="E282" s="804"/>
      <c r="F282" s="804"/>
      <c r="G282" s="804"/>
      <c r="H282" s="804"/>
      <c r="I282" s="804"/>
      <c r="J282" s="804"/>
    </row>
    <row r="283" spans="1:10">
      <c r="A283" s="822" t="s">
        <v>258</v>
      </c>
      <c r="B283" s="822"/>
      <c r="C283" s="822"/>
      <c r="D283" s="822"/>
      <c r="E283" s="822"/>
      <c r="F283" s="822"/>
      <c r="G283" s="822"/>
      <c r="H283" s="822"/>
      <c r="I283" s="822"/>
      <c r="J283" s="822"/>
    </row>
    <row r="284" spans="1:10">
      <c r="A284" s="781" t="s">
        <v>0</v>
      </c>
      <c r="B284" s="734" t="s">
        <v>93</v>
      </c>
      <c r="C284" s="809" t="s">
        <v>99</v>
      </c>
      <c r="D284" s="811"/>
      <c r="E284" s="811"/>
      <c r="F284" s="811"/>
      <c r="G284" s="812"/>
      <c r="H284" s="130"/>
      <c r="I284" s="130"/>
      <c r="J284" s="130"/>
    </row>
    <row r="285" spans="1:10" ht="45">
      <c r="A285" s="782"/>
      <c r="B285" s="734"/>
      <c r="C285" s="131" t="s">
        <v>94</v>
      </c>
      <c r="D285" s="131" t="s">
        <v>95</v>
      </c>
      <c r="E285" s="131" t="s">
        <v>97</v>
      </c>
      <c r="F285" s="137" t="s">
        <v>96</v>
      </c>
      <c r="G285" s="137" t="s">
        <v>98</v>
      </c>
      <c r="H285" s="130"/>
      <c r="I285" s="130"/>
      <c r="J285" s="130"/>
    </row>
    <row r="286" spans="1:10">
      <c r="A286" s="133">
        <v>1</v>
      </c>
      <c r="B286" s="133">
        <v>38</v>
      </c>
      <c r="C286" s="133">
        <v>2</v>
      </c>
      <c r="D286" s="133">
        <v>5</v>
      </c>
      <c r="E286" s="133">
        <v>11</v>
      </c>
      <c r="F286" s="133">
        <v>20</v>
      </c>
      <c r="G286" s="133" t="s">
        <v>296</v>
      </c>
      <c r="H286" s="130"/>
      <c r="I286" s="130"/>
      <c r="J286" s="130"/>
    </row>
    <row r="287" spans="1:10">
      <c r="A287" s="130"/>
      <c r="B287" s="130"/>
      <c r="C287" s="130"/>
      <c r="D287" s="130"/>
      <c r="E287" s="130"/>
      <c r="F287" s="130"/>
      <c r="G287" s="130"/>
      <c r="H287" s="130"/>
      <c r="I287" s="130"/>
      <c r="J287" s="130"/>
    </row>
    <row r="288" spans="1:10" ht="15.75">
      <c r="A288" s="702" t="s">
        <v>430</v>
      </c>
      <c r="B288" s="702"/>
      <c r="C288" s="702"/>
      <c r="D288" s="702"/>
      <c r="E288" s="702"/>
      <c r="F288" s="702"/>
      <c r="G288" s="702"/>
      <c r="H288" s="702"/>
      <c r="I288" s="702"/>
      <c r="J288" s="702"/>
    </row>
    <row r="289" spans="1:10" ht="15.75">
      <c r="A289" s="713" t="s">
        <v>263</v>
      </c>
      <c r="B289" s="713"/>
      <c r="C289" s="713"/>
      <c r="D289" s="713"/>
      <c r="E289" s="713"/>
      <c r="F289" s="713"/>
      <c r="G289" s="713"/>
      <c r="H289" s="713"/>
      <c r="I289" s="713"/>
      <c r="J289" s="713"/>
    </row>
    <row r="308" spans="1:10">
      <c r="A308" s="842" t="s">
        <v>109</v>
      </c>
      <c r="B308" s="842"/>
      <c r="C308" s="842"/>
      <c r="D308" s="842"/>
      <c r="E308" s="842"/>
      <c r="F308" s="842"/>
      <c r="G308" s="842"/>
      <c r="H308" s="842"/>
      <c r="I308" s="842"/>
      <c r="J308" s="842"/>
    </row>
    <row r="309" spans="1:10">
      <c r="A309" s="746" t="s">
        <v>29</v>
      </c>
      <c r="B309" s="746"/>
      <c r="C309" s="746"/>
      <c r="D309" s="746"/>
      <c r="E309" s="746"/>
      <c r="F309" s="746"/>
      <c r="G309" s="746"/>
      <c r="H309" s="746"/>
      <c r="I309" s="746"/>
      <c r="J309" s="746"/>
    </row>
    <row r="310" spans="1:10">
      <c r="A310" s="730" t="s">
        <v>423</v>
      </c>
      <c r="B310" s="730"/>
      <c r="C310" s="730"/>
      <c r="D310" s="730"/>
      <c r="E310" s="730"/>
      <c r="F310" s="730"/>
      <c r="G310" s="730"/>
      <c r="H310" s="730"/>
      <c r="I310" s="730"/>
      <c r="J310" s="730"/>
    </row>
    <row r="311" spans="1:10">
      <c r="A311" s="883" t="s">
        <v>218</v>
      </c>
      <c r="B311" s="883"/>
      <c r="C311" s="883"/>
      <c r="D311" s="883"/>
      <c r="E311" s="883"/>
      <c r="F311" s="883"/>
      <c r="G311" s="883"/>
      <c r="H311" s="883"/>
      <c r="I311" s="883"/>
      <c r="J311" s="883"/>
    </row>
    <row r="312" spans="1:10">
      <c r="A312" s="804" t="s">
        <v>262</v>
      </c>
      <c r="B312" s="804"/>
      <c r="C312" s="804"/>
      <c r="D312" s="804"/>
      <c r="E312" s="804"/>
      <c r="F312" s="804"/>
      <c r="G312" s="804"/>
      <c r="H312" s="804"/>
      <c r="I312" s="804"/>
      <c r="J312" s="804"/>
    </row>
    <row r="313" spans="1:10">
      <c r="A313" s="804" t="s">
        <v>431</v>
      </c>
      <c r="B313" s="804"/>
      <c r="C313" s="804"/>
      <c r="D313" s="804"/>
      <c r="E313" s="804"/>
      <c r="F313" s="804"/>
      <c r="G313" s="804"/>
      <c r="H313" s="804"/>
      <c r="I313" s="804"/>
      <c r="J313" s="804"/>
    </row>
    <row r="314" spans="1:10">
      <c r="A314" s="822" t="s">
        <v>258</v>
      </c>
      <c r="B314" s="822"/>
      <c r="C314" s="822"/>
      <c r="D314" s="822"/>
      <c r="E314" s="822"/>
      <c r="F314" s="822"/>
      <c r="G314" s="822"/>
      <c r="H314" s="822"/>
      <c r="I314" s="822"/>
      <c r="J314" s="822"/>
    </row>
    <row r="315" spans="1:10">
      <c r="A315" s="781" t="s">
        <v>0</v>
      </c>
      <c r="B315" s="734" t="s">
        <v>93</v>
      </c>
      <c r="C315" s="809" t="s">
        <v>99</v>
      </c>
      <c r="D315" s="811"/>
      <c r="E315" s="811"/>
      <c r="F315" s="811"/>
      <c r="G315" s="812"/>
      <c r="H315" s="130"/>
      <c r="I315" s="130"/>
      <c r="J315" s="130"/>
    </row>
    <row r="316" spans="1:10" ht="45">
      <c r="A316" s="782"/>
      <c r="B316" s="734"/>
      <c r="C316" s="131" t="s">
        <v>94</v>
      </c>
      <c r="D316" s="131" t="s">
        <v>95</v>
      </c>
      <c r="E316" s="131" t="s">
        <v>97</v>
      </c>
      <c r="F316" s="137" t="s">
        <v>96</v>
      </c>
      <c r="G316" s="137" t="s">
        <v>98</v>
      </c>
      <c r="H316" s="130"/>
      <c r="I316" s="130"/>
      <c r="J316" s="130"/>
    </row>
    <row r="317" spans="1:10">
      <c r="A317" s="133">
        <v>1</v>
      </c>
      <c r="B317" s="133">
        <v>45</v>
      </c>
      <c r="C317" s="133">
        <v>16</v>
      </c>
      <c r="D317" s="133">
        <v>8</v>
      </c>
      <c r="E317" s="133">
        <v>13</v>
      </c>
      <c r="F317" s="133">
        <v>8</v>
      </c>
      <c r="G317" s="133" t="s">
        <v>296</v>
      </c>
      <c r="H317" s="130"/>
      <c r="I317" s="130"/>
      <c r="J317" s="130"/>
    </row>
    <row r="318" spans="1:10">
      <c r="A318" s="130"/>
      <c r="B318" s="130"/>
      <c r="C318" s="130"/>
      <c r="D318" s="130"/>
      <c r="E318" s="130"/>
      <c r="F318" s="130"/>
      <c r="G318" s="130"/>
      <c r="H318" s="130"/>
      <c r="I318" s="130"/>
      <c r="J318" s="130"/>
    </row>
    <row r="319" spans="1:10" ht="15.75">
      <c r="A319" s="702" t="s">
        <v>432</v>
      </c>
      <c r="B319" s="702"/>
      <c r="C319" s="702"/>
      <c r="D319" s="702"/>
      <c r="E319" s="702"/>
      <c r="F319" s="702"/>
      <c r="G319" s="702"/>
      <c r="H319" s="702"/>
      <c r="I319" s="702"/>
      <c r="J319" s="702"/>
    </row>
    <row r="320" spans="1:10" ht="15.75">
      <c r="A320" s="713" t="s">
        <v>263</v>
      </c>
      <c r="B320" s="713"/>
      <c r="C320" s="713"/>
      <c r="D320" s="713"/>
      <c r="E320" s="713"/>
      <c r="F320" s="713"/>
      <c r="G320" s="713"/>
      <c r="H320" s="713"/>
      <c r="I320" s="713"/>
      <c r="J320" s="713"/>
    </row>
    <row r="339" spans="1:10">
      <c r="A339" s="842" t="s">
        <v>109</v>
      </c>
      <c r="B339" s="842"/>
      <c r="C339" s="842"/>
      <c r="D339" s="842"/>
      <c r="E339" s="842"/>
      <c r="F339" s="842"/>
      <c r="G339" s="842"/>
      <c r="H339" s="842"/>
      <c r="I339" s="842"/>
      <c r="J339" s="842"/>
    </row>
    <row r="340" spans="1:10">
      <c r="A340" s="746" t="s">
        <v>29</v>
      </c>
      <c r="B340" s="746"/>
      <c r="C340" s="746"/>
      <c r="D340" s="746"/>
      <c r="E340" s="746"/>
      <c r="F340" s="746"/>
      <c r="G340" s="746"/>
      <c r="H340" s="746"/>
      <c r="I340" s="746"/>
      <c r="J340" s="746"/>
    </row>
    <row r="341" spans="1:10">
      <c r="A341" s="730" t="s">
        <v>423</v>
      </c>
      <c r="B341" s="730"/>
      <c r="C341" s="730"/>
      <c r="D341" s="730"/>
      <c r="E341" s="730"/>
      <c r="F341" s="730"/>
      <c r="G341" s="730"/>
      <c r="H341" s="730"/>
      <c r="I341" s="730"/>
      <c r="J341" s="730"/>
    </row>
    <row r="342" spans="1:10">
      <c r="A342" s="883" t="s">
        <v>218</v>
      </c>
      <c r="B342" s="883"/>
      <c r="C342" s="883"/>
      <c r="D342" s="883"/>
      <c r="E342" s="883"/>
      <c r="F342" s="883"/>
      <c r="G342" s="883"/>
      <c r="H342" s="883"/>
      <c r="I342" s="883"/>
      <c r="J342" s="883"/>
    </row>
    <row r="343" spans="1:10">
      <c r="A343" s="804" t="s">
        <v>262</v>
      </c>
      <c r="B343" s="804"/>
      <c r="C343" s="804"/>
      <c r="D343" s="804"/>
      <c r="E343" s="804"/>
      <c r="F343" s="804"/>
      <c r="G343" s="804"/>
      <c r="H343" s="804"/>
      <c r="I343" s="804"/>
      <c r="J343" s="804"/>
    </row>
    <row r="344" spans="1:10">
      <c r="A344" s="804" t="s">
        <v>433</v>
      </c>
      <c r="B344" s="804"/>
      <c r="C344" s="804"/>
      <c r="D344" s="804"/>
      <c r="E344" s="804"/>
      <c r="F344" s="804"/>
      <c r="G344" s="804"/>
      <c r="H344" s="804"/>
      <c r="I344" s="804"/>
      <c r="J344" s="804"/>
    </row>
    <row r="345" spans="1:10">
      <c r="A345" s="822" t="s">
        <v>258</v>
      </c>
      <c r="B345" s="822"/>
      <c r="C345" s="822"/>
      <c r="D345" s="822"/>
      <c r="E345" s="822"/>
      <c r="F345" s="822"/>
      <c r="G345" s="822"/>
      <c r="H345" s="822"/>
      <c r="I345" s="822"/>
      <c r="J345" s="822"/>
    </row>
    <row r="346" spans="1:10">
      <c r="A346" s="781" t="s">
        <v>0</v>
      </c>
      <c r="B346" s="734" t="s">
        <v>93</v>
      </c>
      <c r="C346" s="809" t="s">
        <v>99</v>
      </c>
      <c r="D346" s="811"/>
      <c r="E346" s="811"/>
      <c r="F346" s="811"/>
      <c r="G346" s="812"/>
      <c r="H346" s="130"/>
      <c r="I346" s="130"/>
      <c r="J346" s="130"/>
    </row>
    <row r="347" spans="1:10" ht="45">
      <c r="A347" s="782"/>
      <c r="B347" s="734"/>
      <c r="C347" s="131" t="s">
        <v>94</v>
      </c>
      <c r="D347" s="131" t="s">
        <v>95</v>
      </c>
      <c r="E347" s="131" t="s">
        <v>97</v>
      </c>
      <c r="F347" s="137" t="s">
        <v>96</v>
      </c>
      <c r="G347" s="137" t="s">
        <v>98</v>
      </c>
      <c r="H347" s="130"/>
      <c r="I347" s="130"/>
      <c r="J347" s="130"/>
    </row>
    <row r="348" spans="1:10">
      <c r="A348" s="133">
        <v>1</v>
      </c>
      <c r="B348" s="133">
        <v>7</v>
      </c>
      <c r="C348" s="133">
        <v>2</v>
      </c>
      <c r="D348" s="133" t="s">
        <v>296</v>
      </c>
      <c r="E348" s="133">
        <v>2</v>
      </c>
      <c r="F348" s="133">
        <v>3</v>
      </c>
      <c r="G348" s="133" t="s">
        <v>296</v>
      </c>
      <c r="H348" s="130"/>
      <c r="I348" s="130"/>
      <c r="J348" s="130"/>
    </row>
    <row r="349" spans="1:10">
      <c r="A349" s="130"/>
      <c r="B349" s="130"/>
      <c r="C349" s="130"/>
      <c r="D349" s="130"/>
      <c r="E349" s="130"/>
      <c r="F349" s="130"/>
      <c r="G349" s="130"/>
      <c r="H349" s="130"/>
      <c r="I349" s="130"/>
      <c r="J349" s="130"/>
    </row>
    <row r="350" spans="1:10" ht="15.75">
      <c r="A350" s="702" t="s">
        <v>430</v>
      </c>
      <c r="B350" s="702"/>
      <c r="C350" s="702"/>
      <c r="D350" s="702"/>
      <c r="E350" s="702"/>
      <c r="F350" s="702"/>
      <c r="G350" s="702"/>
      <c r="H350" s="702"/>
      <c r="I350" s="702"/>
      <c r="J350" s="702"/>
    </row>
    <row r="351" spans="1:10" ht="15.75">
      <c r="A351" s="713" t="s">
        <v>263</v>
      </c>
      <c r="B351" s="713"/>
      <c r="C351" s="713"/>
      <c r="D351" s="713"/>
      <c r="E351" s="713"/>
      <c r="F351" s="713"/>
      <c r="G351" s="713"/>
      <c r="H351" s="713"/>
      <c r="I351" s="713"/>
      <c r="J351" s="713"/>
    </row>
    <row r="370" spans="1:10">
      <c r="A370" s="842" t="s">
        <v>109</v>
      </c>
      <c r="B370" s="842"/>
      <c r="C370" s="842"/>
      <c r="D370" s="842"/>
      <c r="E370" s="842"/>
      <c r="F370" s="842"/>
      <c r="G370" s="842"/>
      <c r="H370" s="842"/>
      <c r="I370" s="842"/>
      <c r="J370" s="842"/>
    </row>
    <row r="371" spans="1:10">
      <c r="A371" s="746" t="s">
        <v>29</v>
      </c>
      <c r="B371" s="746"/>
      <c r="C371" s="746"/>
      <c r="D371" s="746"/>
      <c r="E371" s="746"/>
      <c r="F371" s="746"/>
      <c r="G371" s="746"/>
      <c r="H371" s="746"/>
      <c r="I371" s="746"/>
      <c r="J371" s="746"/>
    </row>
    <row r="372" spans="1:10">
      <c r="A372" s="730" t="s">
        <v>423</v>
      </c>
      <c r="B372" s="730"/>
      <c r="C372" s="730"/>
      <c r="D372" s="730"/>
      <c r="E372" s="730"/>
      <c r="F372" s="730"/>
      <c r="G372" s="730"/>
      <c r="H372" s="730"/>
      <c r="I372" s="730"/>
      <c r="J372" s="730"/>
    </row>
    <row r="373" spans="1:10">
      <c r="A373" s="883" t="s">
        <v>218</v>
      </c>
      <c r="B373" s="883"/>
      <c r="C373" s="883"/>
      <c r="D373" s="883"/>
      <c r="E373" s="883"/>
      <c r="F373" s="883"/>
      <c r="G373" s="883"/>
      <c r="H373" s="883"/>
      <c r="I373" s="883"/>
      <c r="J373" s="883"/>
    </row>
    <row r="374" spans="1:10">
      <c r="A374" s="804" t="s">
        <v>262</v>
      </c>
      <c r="B374" s="804"/>
      <c r="C374" s="804"/>
      <c r="D374" s="804"/>
      <c r="E374" s="804"/>
      <c r="F374" s="804"/>
      <c r="G374" s="804"/>
      <c r="H374" s="804"/>
      <c r="I374" s="804"/>
      <c r="J374" s="804"/>
    </row>
    <row r="375" spans="1:10">
      <c r="A375" s="804" t="s">
        <v>434</v>
      </c>
      <c r="B375" s="804"/>
      <c r="C375" s="804"/>
      <c r="D375" s="804"/>
      <c r="E375" s="804"/>
      <c r="F375" s="804"/>
      <c r="G375" s="804"/>
      <c r="H375" s="804"/>
      <c r="I375" s="804"/>
      <c r="J375" s="804"/>
    </row>
    <row r="376" spans="1:10">
      <c r="A376" s="822" t="s">
        <v>258</v>
      </c>
      <c r="B376" s="822"/>
      <c r="C376" s="822"/>
      <c r="D376" s="822"/>
      <c r="E376" s="822"/>
      <c r="F376" s="822"/>
      <c r="G376" s="822"/>
      <c r="H376" s="822"/>
      <c r="I376" s="822"/>
      <c r="J376" s="822"/>
    </row>
    <row r="377" spans="1:10">
      <c r="A377" s="781" t="s">
        <v>0</v>
      </c>
      <c r="B377" s="734" t="s">
        <v>93</v>
      </c>
      <c r="C377" s="809" t="s">
        <v>99</v>
      </c>
      <c r="D377" s="811"/>
      <c r="E377" s="811"/>
      <c r="F377" s="811"/>
      <c r="G377" s="812"/>
      <c r="H377" s="130"/>
      <c r="I377" s="130"/>
      <c r="J377" s="130"/>
    </row>
    <row r="378" spans="1:10" ht="45">
      <c r="A378" s="782"/>
      <c r="B378" s="734"/>
      <c r="C378" s="131" t="s">
        <v>94</v>
      </c>
      <c r="D378" s="131" t="s">
        <v>95</v>
      </c>
      <c r="E378" s="131" t="s">
        <v>97</v>
      </c>
      <c r="F378" s="137" t="s">
        <v>96</v>
      </c>
      <c r="G378" s="137" t="s">
        <v>98</v>
      </c>
      <c r="H378" s="130"/>
      <c r="I378" s="130"/>
      <c r="J378" s="130"/>
    </row>
    <row r="379" spans="1:10">
      <c r="A379" s="133">
        <v>1</v>
      </c>
      <c r="B379" s="133">
        <v>5</v>
      </c>
      <c r="C379" s="133">
        <v>3</v>
      </c>
      <c r="D379" s="133">
        <v>2</v>
      </c>
      <c r="E379" s="133" t="s">
        <v>296</v>
      </c>
      <c r="F379" s="133" t="s">
        <v>296</v>
      </c>
      <c r="G379" s="133" t="s">
        <v>296</v>
      </c>
      <c r="H379" s="130"/>
      <c r="I379" s="130"/>
      <c r="J379" s="130"/>
    </row>
    <row r="380" spans="1:10">
      <c r="A380" s="130"/>
      <c r="B380" s="130"/>
      <c r="C380" s="130"/>
      <c r="D380" s="130"/>
      <c r="E380" s="130"/>
      <c r="F380" s="130"/>
      <c r="G380" s="130"/>
      <c r="H380" s="130"/>
      <c r="I380" s="130"/>
      <c r="J380" s="130"/>
    </row>
    <row r="381" spans="1:10" ht="15.75">
      <c r="A381" s="702" t="s">
        <v>430</v>
      </c>
      <c r="B381" s="702"/>
      <c r="C381" s="702"/>
      <c r="D381" s="702"/>
      <c r="E381" s="702"/>
      <c r="F381" s="702"/>
      <c r="G381" s="702"/>
      <c r="H381" s="702"/>
      <c r="I381" s="702"/>
      <c r="J381" s="702"/>
    </row>
    <row r="382" spans="1:10" ht="15.75">
      <c r="A382" s="713" t="s">
        <v>263</v>
      </c>
      <c r="B382" s="713"/>
      <c r="C382" s="713"/>
      <c r="D382" s="713"/>
      <c r="E382" s="713"/>
      <c r="F382" s="713"/>
      <c r="G382" s="713"/>
      <c r="H382" s="713"/>
      <c r="I382" s="713"/>
      <c r="J382" s="713"/>
    </row>
    <row r="383" spans="1:10">
      <c r="A383" s="130"/>
      <c r="B383" s="130"/>
      <c r="C383" s="130"/>
      <c r="D383" s="130"/>
      <c r="E383" s="130"/>
      <c r="F383" s="130"/>
      <c r="G383" s="130"/>
      <c r="H383" s="130"/>
      <c r="I383" s="130"/>
      <c r="J383" s="130"/>
    </row>
    <row r="401" spans="1:10">
      <c r="A401" s="842" t="s">
        <v>109</v>
      </c>
      <c r="B401" s="842"/>
      <c r="C401" s="842"/>
      <c r="D401" s="842"/>
      <c r="E401" s="842"/>
      <c r="F401" s="842"/>
      <c r="G401" s="842"/>
      <c r="H401" s="842"/>
      <c r="I401" s="842"/>
      <c r="J401" s="842"/>
    </row>
    <row r="402" spans="1:10">
      <c r="A402" s="746" t="s">
        <v>29</v>
      </c>
      <c r="B402" s="746"/>
      <c r="C402" s="746"/>
      <c r="D402" s="746"/>
      <c r="E402" s="746"/>
      <c r="F402" s="746"/>
      <c r="G402" s="746"/>
      <c r="H402" s="746"/>
      <c r="I402" s="746"/>
      <c r="J402" s="746"/>
    </row>
    <row r="403" spans="1:10">
      <c r="A403" s="730" t="s">
        <v>423</v>
      </c>
      <c r="B403" s="730"/>
      <c r="C403" s="730"/>
      <c r="D403" s="730"/>
      <c r="E403" s="730"/>
      <c r="F403" s="730"/>
      <c r="G403" s="730"/>
      <c r="H403" s="730"/>
      <c r="I403" s="730"/>
      <c r="J403" s="730"/>
    </row>
    <row r="404" spans="1:10">
      <c r="A404" s="883" t="s">
        <v>218</v>
      </c>
      <c r="B404" s="883"/>
      <c r="C404" s="883"/>
      <c r="D404" s="883"/>
      <c r="E404" s="883"/>
      <c r="F404" s="883"/>
      <c r="G404" s="883"/>
      <c r="H404" s="883"/>
      <c r="I404" s="883"/>
      <c r="J404" s="883"/>
    </row>
    <row r="405" spans="1:10">
      <c r="A405" s="804" t="s">
        <v>262</v>
      </c>
      <c r="B405" s="804"/>
      <c r="C405" s="804"/>
      <c r="D405" s="804"/>
      <c r="E405" s="804"/>
      <c r="F405" s="804"/>
      <c r="G405" s="804"/>
      <c r="H405" s="804"/>
      <c r="I405" s="804"/>
      <c r="J405" s="804"/>
    </row>
    <row r="406" spans="1:10">
      <c r="A406" s="804" t="s">
        <v>435</v>
      </c>
      <c r="B406" s="804"/>
      <c r="C406" s="804"/>
      <c r="D406" s="804"/>
      <c r="E406" s="804"/>
      <c r="F406" s="804"/>
      <c r="G406" s="804"/>
      <c r="H406" s="804"/>
      <c r="I406" s="804"/>
      <c r="J406" s="804"/>
    </row>
    <row r="407" spans="1:10">
      <c r="A407" s="822" t="s">
        <v>258</v>
      </c>
      <c r="B407" s="822"/>
      <c r="C407" s="822"/>
      <c r="D407" s="822"/>
      <c r="E407" s="822"/>
      <c r="F407" s="822"/>
      <c r="G407" s="822"/>
      <c r="H407" s="822"/>
      <c r="I407" s="822"/>
      <c r="J407" s="822"/>
    </row>
    <row r="408" spans="1:10">
      <c r="A408" s="781" t="s">
        <v>0</v>
      </c>
      <c r="B408" s="734" t="s">
        <v>93</v>
      </c>
      <c r="C408" s="809" t="s">
        <v>99</v>
      </c>
      <c r="D408" s="811"/>
      <c r="E408" s="811"/>
      <c r="F408" s="811"/>
      <c r="G408" s="812"/>
      <c r="H408" s="130"/>
      <c r="I408" s="130"/>
      <c r="J408" s="130"/>
    </row>
    <row r="409" spans="1:10" ht="45">
      <c r="A409" s="782"/>
      <c r="B409" s="734"/>
      <c r="C409" s="131" t="s">
        <v>94</v>
      </c>
      <c r="D409" s="131" t="s">
        <v>95</v>
      </c>
      <c r="E409" s="131" t="s">
        <v>97</v>
      </c>
      <c r="F409" s="137" t="s">
        <v>96</v>
      </c>
      <c r="G409" s="137" t="s">
        <v>98</v>
      </c>
      <c r="H409" s="130"/>
      <c r="I409" s="130"/>
      <c r="J409" s="130"/>
    </row>
    <row r="410" spans="1:10">
      <c r="A410" s="133">
        <v>1</v>
      </c>
      <c r="B410" s="133">
        <v>6</v>
      </c>
      <c r="C410" s="133" t="s">
        <v>296</v>
      </c>
      <c r="D410" s="133">
        <v>1</v>
      </c>
      <c r="E410" s="133">
        <v>3</v>
      </c>
      <c r="F410" s="133">
        <v>2</v>
      </c>
      <c r="G410" s="133" t="s">
        <v>296</v>
      </c>
      <c r="H410" s="130"/>
      <c r="I410" s="130"/>
      <c r="J410" s="130"/>
    </row>
    <row r="411" spans="1:10">
      <c r="A411" s="130"/>
      <c r="B411" s="130"/>
      <c r="C411" s="130"/>
      <c r="D411" s="130"/>
      <c r="E411" s="130"/>
      <c r="F411" s="130"/>
      <c r="G411" s="130"/>
      <c r="H411" s="130"/>
      <c r="I411" s="130"/>
      <c r="J411" s="130"/>
    </row>
    <row r="412" spans="1:10" ht="15.75">
      <c r="A412" s="702" t="s">
        <v>432</v>
      </c>
      <c r="B412" s="702"/>
      <c r="C412" s="702"/>
      <c r="D412" s="702"/>
      <c r="E412" s="702"/>
      <c r="F412" s="702"/>
      <c r="G412" s="702"/>
      <c r="H412" s="702"/>
      <c r="I412" s="702"/>
      <c r="J412" s="702"/>
    </row>
    <row r="413" spans="1:10" ht="15.75">
      <c r="A413" s="713" t="s">
        <v>263</v>
      </c>
      <c r="B413" s="713"/>
      <c r="C413" s="713"/>
      <c r="D413" s="713"/>
      <c r="E413" s="713"/>
      <c r="F413" s="713"/>
      <c r="G413" s="713"/>
      <c r="H413" s="713"/>
      <c r="I413" s="713"/>
      <c r="J413" s="713"/>
    </row>
    <row r="432" spans="1:10">
      <c r="A432" s="842" t="s">
        <v>109</v>
      </c>
      <c r="B432" s="842"/>
      <c r="C432" s="842"/>
      <c r="D432" s="842"/>
      <c r="E432" s="842"/>
      <c r="F432" s="842"/>
      <c r="G432" s="842"/>
      <c r="H432" s="842"/>
      <c r="I432" s="842"/>
      <c r="J432" s="842"/>
    </row>
    <row r="433" spans="1:10">
      <c r="A433" s="746" t="s">
        <v>29</v>
      </c>
      <c r="B433" s="746"/>
      <c r="C433" s="746"/>
      <c r="D433" s="746"/>
      <c r="E433" s="746"/>
      <c r="F433" s="746"/>
      <c r="G433" s="746"/>
      <c r="H433" s="746"/>
      <c r="I433" s="746"/>
      <c r="J433" s="746"/>
    </row>
    <row r="434" spans="1:10">
      <c r="A434" s="730" t="s">
        <v>423</v>
      </c>
      <c r="B434" s="730"/>
      <c r="C434" s="730"/>
      <c r="D434" s="730"/>
      <c r="E434" s="730"/>
      <c r="F434" s="730"/>
      <c r="G434" s="730"/>
      <c r="H434" s="730"/>
      <c r="I434" s="730"/>
      <c r="J434" s="730"/>
    </row>
    <row r="435" spans="1:10">
      <c r="A435" s="883" t="s">
        <v>218</v>
      </c>
      <c r="B435" s="883"/>
      <c r="C435" s="883"/>
      <c r="D435" s="883"/>
      <c r="E435" s="883"/>
      <c r="F435" s="883"/>
      <c r="G435" s="883"/>
      <c r="H435" s="883"/>
      <c r="I435" s="883"/>
      <c r="J435" s="883"/>
    </row>
    <row r="436" spans="1:10">
      <c r="A436" s="804" t="s">
        <v>262</v>
      </c>
      <c r="B436" s="804"/>
      <c r="C436" s="804"/>
      <c r="D436" s="804"/>
      <c r="E436" s="804"/>
      <c r="F436" s="804"/>
      <c r="G436" s="804"/>
      <c r="H436" s="804"/>
      <c r="I436" s="804"/>
      <c r="J436" s="804"/>
    </row>
    <row r="437" spans="1:10">
      <c r="A437" s="804" t="s">
        <v>436</v>
      </c>
      <c r="B437" s="804"/>
      <c r="C437" s="804"/>
      <c r="D437" s="804"/>
      <c r="E437" s="804"/>
      <c r="F437" s="804"/>
      <c r="G437" s="804"/>
      <c r="H437" s="804"/>
      <c r="I437" s="804"/>
      <c r="J437" s="804"/>
    </row>
    <row r="438" spans="1:10">
      <c r="A438" s="822" t="s">
        <v>258</v>
      </c>
      <c r="B438" s="822"/>
      <c r="C438" s="822"/>
      <c r="D438" s="822"/>
      <c r="E438" s="822"/>
      <c r="F438" s="822"/>
      <c r="G438" s="822"/>
      <c r="H438" s="822"/>
      <c r="I438" s="822"/>
      <c r="J438" s="822"/>
    </row>
    <row r="439" spans="1:10">
      <c r="A439" s="781" t="s">
        <v>0</v>
      </c>
      <c r="B439" s="734" t="s">
        <v>93</v>
      </c>
      <c r="C439" s="809" t="s">
        <v>99</v>
      </c>
      <c r="D439" s="811"/>
      <c r="E439" s="811"/>
      <c r="F439" s="811"/>
      <c r="G439" s="812"/>
      <c r="H439" s="130"/>
      <c r="I439" s="130"/>
      <c r="J439" s="130"/>
    </row>
    <row r="440" spans="1:10" ht="45">
      <c r="A440" s="782"/>
      <c r="B440" s="734"/>
      <c r="C440" s="131" t="s">
        <v>94</v>
      </c>
      <c r="D440" s="131" t="s">
        <v>95</v>
      </c>
      <c r="E440" s="131" t="s">
        <v>97</v>
      </c>
      <c r="F440" s="137" t="s">
        <v>96</v>
      </c>
      <c r="G440" s="137" t="s">
        <v>98</v>
      </c>
      <c r="H440" s="130"/>
      <c r="I440" s="130"/>
      <c r="J440" s="130"/>
    </row>
    <row r="441" spans="1:10">
      <c r="A441" s="133">
        <v>1</v>
      </c>
      <c r="B441" s="133">
        <v>3</v>
      </c>
      <c r="C441" s="133">
        <v>1</v>
      </c>
      <c r="D441" s="133">
        <v>1</v>
      </c>
      <c r="E441" s="133">
        <v>1</v>
      </c>
      <c r="F441" s="133" t="s">
        <v>296</v>
      </c>
      <c r="G441" s="133" t="s">
        <v>296</v>
      </c>
      <c r="H441" s="130"/>
      <c r="I441" s="130"/>
      <c r="J441" s="130"/>
    </row>
    <row r="442" spans="1:10">
      <c r="A442" s="130"/>
      <c r="B442" s="130"/>
      <c r="C442" s="130"/>
      <c r="D442" s="130"/>
      <c r="E442" s="130"/>
      <c r="F442" s="130"/>
      <c r="G442" s="130"/>
      <c r="H442" s="130"/>
      <c r="I442" s="130"/>
      <c r="J442" s="130"/>
    </row>
    <row r="443" spans="1:10" ht="15.75">
      <c r="A443" s="702" t="s">
        <v>428</v>
      </c>
      <c r="B443" s="702"/>
      <c r="C443" s="702"/>
      <c r="D443" s="702"/>
      <c r="E443" s="702"/>
      <c r="F443" s="702"/>
      <c r="G443" s="702"/>
      <c r="H443" s="702"/>
      <c r="I443" s="702"/>
      <c r="J443" s="702"/>
    </row>
    <row r="444" spans="1:10" ht="15.75">
      <c r="A444" s="713" t="s">
        <v>263</v>
      </c>
      <c r="B444" s="713"/>
      <c r="C444" s="713"/>
      <c r="D444" s="713"/>
      <c r="E444" s="713"/>
      <c r="F444" s="713"/>
      <c r="G444" s="713"/>
      <c r="H444" s="713"/>
      <c r="I444" s="713"/>
      <c r="J444" s="713"/>
    </row>
    <row r="463" spans="1:10">
      <c r="A463" s="842" t="s">
        <v>109</v>
      </c>
      <c r="B463" s="842"/>
      <c r="C463" s="842"/>
      <c r="D463" s="842"/>
      <c r="E463" s="842"/>
      <c r="F463" s="842"/>
      <c r="G463" s="842"/>
      <c r="H463" s="842"/>
      <c r="I463" s="842"/>
      <c r="J463" s="842"/>
    </row>
    <row r="464" spans="1:10">
      <c r="A464" s="746" t="s">
        <v>29</v>
      </c>
      <c r="B464" s="746"/>
      <c r="C464" s="746"/>
      <c r="D464" s="746"/>
      <c r="E464" s="746"/>
      <c r="F464" s="746"/>
      <c r="G464" s="746"/>
      <c r="H464" s="746"/>
      <c r="I464" s="746"/>
      <c r="J464" s="746"/>
    </row>
    <row r="465" spans="1:10">
      <c r="A465" s="730" t="s">
        <v>423</v>
      </c>
      <c r="B465" s="730"/>
      <c r="C465" s="730"/>
      <c r="D465" s="730"/>
      <c r="E465" s="730"/>
      <c r="F465" s="730"/>
      <c r="G465" s="730"/>
      <c r="H465" s="730"/>
      <c r="I465" s="730"/>
      <c r="J465" s="730"/>
    </row>
    <row r="466" spans="1:10">
      <c r="A466" s="883" t="s">
        <v>218</v>
      </c>
      <c r="B466" s="883"/>
      <c r="C466" s="883"/>
      <c r="D466" s="883"/>
      <c r="E466" s="883"/>
      <c r="F466" s="883"/>
      <c r="G466" s="883"/>
      <c r="H466" s="883"/>
      <c r="I466" s="883"/>
      <c r="J466" s="883"/>
    </row>
    <row r="467" spans="1:10">
      <c r="A467" s="804" t="s">
        <v>262</v>
      </c>
      <c r="B467" s="804"/>
      <c r="C467" s="804"/>
      <c r="D467" s="804"/>
      <c r="E467" s="804"/>
      <c r="F467" s="804"/>
      <c r="G467" s="804"/>
      <c r="H467" s="804"/>
      <c r="I467" s="804"/>
      <c r="J467" s="804"/>
    </row>
    <row r="468" spans="1:10">
      <c r="A468" s="804" t="s">
        <v>437</v>
      </c>
      <c r="B468" s="804"/>
      <c r="C468" s="804"/>
      <c r="D468" s="804"/>
      <c r="E468" s="804"/>
      <c r="F468" s="804"/>
      <c r="G468" s="804"/>
      <c r="H468" s="804"/>
      <c r="I468" s="804"/>
      <c r="J468" s="804"/>
    </row>
    <row r="469" spans="1:10">
      <c r="A469" s="822" t="s">
        <v>258</v>
      </c>
      <c r="B469" s="822"/>
      <c r="C469" s="822"/>
      <c r="D469" s="822"/>
      <c r="E469" s="822"/>
      <c r="F469" s="822"/>
      <c r="G469" s="822"/>
      <c r="H469" s="822"/>
      <c r="I469" s="822"/>
      <c r="J469" s="822"/>
    </row>
    <row r="470" spans="1:10">
      <c r="A470" s="781" t="s">
        <v>0</v>
      </c>
      <c r="B470" s="734" t="s">
        <v>93</v>
      </c>
      <c r="C470" s="809" t="s">
        <v>99</v>
      </c>
      <c r="D470" s="811"/>
      <c r="E470" s="811"/>
      <c r="F470" s="811"/>
      <c r="G470" s="812"/>
      <c r="H470" s="130"/>
      <c r="I470" s="130"/>
      <c r="J470" s="130"/>
    </row>
    <row r="471" spans="1:10" ht="45">
      <c r="A471" s="782"/>
      <c r="B471" s="734"/>
      <c r="C471" s="131" t="s">
        <v>94</v>
      </c>
      <c r="D471" s="131" t="s">
        <v>95</v>
      </c>
      <c r="E471" s="131" t="s">
        <v>97</v>
      </c>
      <c r="F471" s="137" t="s">
        <v>96</v>
      </c>
      <c r="G471" s="137" t="s">
        <v>98</v>
      </c>
      <c r="H471" s="130"/>
      <c r="I471" s="130"/>
      <c r="J471" s="130"/>
    </row>
    <row r="472" spans="1:10">
      <c r="A472" s="133">
        <v>1</v>
      </c>
      <c r="B472" s="133">
        <v>2</v>
      </c>
      <c r="C472" s="133">
        <v>1</v>
      </c>
      <c r="D472" s="133">
        <v>1</v>
      </c>
      <c r="E472" s="133" t="s">
        <v>296</v>
      </c>
      <c r="F472" s="133" t="s">
        <v>296</v>
      </c>
      <c r="G472" s="133" t="s">
        <v>296</v>
      </c>
      <c r="H472" s="130"/>
      <c r="I472" s="130"/>
      <c r="J472" s="130"/>
    </row>
    <row r="473" spans="1:10">
      <c r="A473" s="130"/>
      <c r="B473" s="130"/>
      <c r="C473" s="130"/>
      <c r="D473" s="130"/>
      <c r="E473" s="130"/>
      <c r="F473" s="130"/>
      <c r="G473" s="130"/>
      <c r="H473" s="130"/>
      <c r="I473" s="130"/>
      <c r="J473" s="130"/>
    </row>
    <row r="474" spans="1:10" ht="15.75">
      <c r="A474" s="702" t="s">
        <v>438</v>
      </c>
      <c r="B474" s="702"/>
      <c r="C474" s="702"/>
      <c r="D474" s="702"/>
      <c r="E474" s="702"/>
      <c r="F474" s="702"/>
      <c r="G474" s="702"/>
      <c r="H474" s="702"/>
      <c r="I474" s="702"/>
      <c r="J474" s="702"/>
    </row>
    <row r="475" spans="1:10" ht="15.75">
      <c r="A475" s="713" t="s">
        <v>263</v>
      </c>
      <c r="B475" s="713"/>
      <c r="C475" s="713"/>
      <c r="D475" s="713"/>
      <c r="E475" s="713"/>
      <c r="F475" s="713"/>
      <c r="G475" s="713"/>
      <c r="H475" s="713"/>
      <c r="I475" s="713"/>
      <c r="J475" s="713"/>
    </row>
    <row r="494" spans="1:10">
      <c r="A494" s="842" t="s">
        <v>109</v>
      </c>
      <c r="B494" s="842"/>
      <c r="C494" s="842"/>
      <c r="D494" s="842"/>
      <c r="E494" s="842"/>
      <c r="F494" s="842"/>
      <c r="G494" s="842"/>
      <c r="H494" s="842"/>
      <c r="I494" s="842"/>
      <c r="J494" s="842"/>
    </row>
    <row r="495" spans="1:10">
      <c r="A495" s="746" t="s">
        <v>29</v>
      </c>
      <c r="B495" s="746"/>
      <c r="C495" s="746"/>
      <c r="D495" s="746"/>
      <c r="E495" s="746"/>
      <c r="F495" s="746"/>
      <c r="G495" s="746"/>
      <c r="H495" s="746"/>
      <c r="I495" s="746"/>
      <c r="J495" s="746"/>
    </row>
    <row r="496" spans="1:10">
      <c r="A496" s="730" t="s">
        <v>423</v>
      </c>
      <c r="B496" s="730"/>
      <c r="C496" s="730"/>
      <c r="D496" s="730"/>
      <c r="E496" s="730"/>
      <c r="F496" s="730"/>
      <c r="G496" s="730"/>
      <c r="H496" s="730"/>
      <c r="I496" s="730"/>
      <c r="J496" s="730"/>
    </row>
    <row r="497" spans="1:10">
      <c r="A497" s="883" t="s">
        <v>218</v>
      </c>
      <c r="B497" s="883"/>
      <c r="C497" s="883"/>
      <c r="D497" s="883"/>
      <c r="E497" s="883"/>
      <c r="F497" s="883"/>
      <c r="G497" s="883"/>
      <c r="H497" s="883"/>
      <c r="I497" s="883"/>
      <c r="J497" s="883"/>
    </row>
    <row r="498" spans="1:10">
      <c r="A498" s="804" t="s">
        <v>262</v>
      </c>
      <c r="B498" s="804"/>
      <c r="C498" s="804"/>
      <c r="D498" s="804"/>
      <c r="E498" s="804"/>
      <c r="F498" s="804"/>
      <c r="G498" s="804"/>
      <c r="H498" s="804"/>
      <c r="I498" s="804"/>
      <c r="J498" s="804"/>
    </row>
    <row r="499" spans="1:10">
      <c r="A499" s="804" t="s">
        <v>439</v>
      </c>
      <c r="B499" s="804"/>
      <c r="C499" s="804"/>
      <c r="D499" s="804"/>
      <c r="E499" s="804"/>
      <c r="F499" s="804"/>
      <c r="G499" s="804"/>
      <c r="H499" s="804"/>
      <c r="I499" s="804"/>
      <c r="J499" s="804"/>
    </row>
    <row r="500" spans="1:10">
      <c r="A500" s="822" t="s">
        <v>258</v>
      </c>
      <c r="B500" s="822"/>
      <c r="C500" s="822"/>
      <c r="D500" s="822"/>
      <c r="E500" s="822"/>
      <c r="F500" s="822"/>
      <c r="G500" s="822"/>
      <c r="H500" s="822"/>
      <c r="I500" s="822"/>
      <c r="J500" s="822"/>
    </row>
    <row r="501" spans="1:10">
      <c r="A501" s="781" t="s">
        <v>0</v>
      </c>
      <c r="B501" s="734" t="s">
        <v>93</v>
      </c>
      <c r="C501" s="809" t="s">
        <v>99</v>
      </c>
      <c r="D501" s="811"/>
      <c r="E501" s="811"/>
      <c r="F501" s="811"/>
      <c r="G501" s="812"/>
      <c r="H501" s="130"/>
      <c r="I501" s="130"/>
      <c r="J501" s="130"/>
    </row>
    <row r="502" spans="1:10" ht="45">
      <c r="A502" s="782"/>
      <c r="B502" s="734"/>
      <c r="C502" s="131" t="s">
        <v>94</v>
      </c>
      <c r="D502" s="131" t="s">
        <v>95</v>
      </c>
      <c r="E502" s="131" t="s">
        <v>97</v>
      </c>
      <c r="F502" s="137" t="s">
        <v>96</v>
      </c>
      <c r="G502" s="137" t="s">
        <v>98</v>
      </c>
      <c r="H502" s="130"/>
      <c r="I502" s="130"/>
      <c r="J502" s="130"/>
    </row>
    <row r="503" spans="1:10">
      <c r="A503" s="133">
        <v>1</v>
      </c>
      <c r="B503" s="133">
        <v>3</v>
      </c>
      <c r="C503" s="133">
        <v>3</v>
      </c>
      <c r="D503" s="133" t="s">
        <v>296</v>
      </c>
      <c r="E503" s="133" t="s">
        <v>296</v>
      </c>
      <c r="F503" s="133" t="s">
        <v>296</v>
      </c>
      <c r="G503" s="133" t="s">
        <v>296</v>
      </c>
      <c r="H503" s="130"/>
      <c r="I503" s="130"/>
      <c r="J503" s="130"/>
    </row>
    <row r="504" spans="1:10">
      <c r="A504" s="130"/>
      <c r="B504" s="130"/>
      <c r="C504" s="130"/>
      <c r="D504" s="130"/>
      <c r="E504" s="130"/>
      <c r="F504" s="130"/>
      <c r="G504" s="130"/>
      <c r="H504" s="130"/>
      <c r="I504" s="130"/>
      <c r="J504" s="130"/>
    </row>
    <row r="505" spans="1:10" ht="15.75">
      <c r="A505" s="702" t="s">
        <v>428</v>
      </c>
      <c r="B505" s="702"/>
      <c r="C505" s="702"/>
      <c r="D505" s="702"/>
      <c r="E505" s="702"/>
      <c r="F505" s="702"/>
      <c r="G505" s="702"/>
      <c r="H505" s="702"/>
      <c r="I505" s="702"/>
      <c r="J505" s="702"/>
    </row>
    <row r="506" spans="1:10" ht="15.75">
      <c r="A506" s="713" t="s">
        <v>263</v>
      </c>
      <c r="B506" s="713"/>
      <c r="C506" s="713"/>
      <c r="D506" s="713"/>
      <c r="E506" s="713"/>
      <c r="F506" s="713"/>
      <c r="G506" s="713"/>
      <c r="H506" s="713"/>
      <c r="I506" s="713"/>
      <c r="J506" s="713"/>
    </row>
  </sheetData>
  <mergeCells count="204">
    <mergeCell ref="A1:J1"/>
    <mergeCell ref="A2:J2"/>
    <mergeCell ref="A3:J3"/>
    <mergeCell ref="A12:J12"/>
    <mergeCell ref="A29:J29"/>
    <mergeCell ref="A30:J30"/>
    <mergeCell ref="A31:J31"/>
    <mergeCell ref="A32:J32"/>
    <mergeCell ref="A33:J33"/>
    <mergeCell ref="A13:J13"/>
    <mergeCell ref="A4:J4"/>
    <mergeCell ref="A6:J6"/>
    <mergeCell ref="A7:J7"/>
    <mergeCell ref="C8:G8"/>
    <mergeCell ref="A8:A9"/>
    <mergeCell ref="B8:B9"/>
    <mergeCell ref="A5:J5"/>
    <mergeCell ref="A40:J40"/>
    <mergeCell ref="A41:J41"/>
    <mergeCell ref="A60:J60"/>
    <mergeCell ref="A61:J61"/>
    <mergeCell ref="A62:J62"/>
    <mergeCell ref="A34:J34"/>
    <mergeCell ref="A35:J35"/>
    <mergeCell ref="A36:A37"/>
    <mergeCell ref="B36:B37"/>
    <mergeCell ref="C36:G36"/>
    <mergeCell ref="A71:J71"/>
    <mergeCell ref="A72:J72"/>
    <mergeCell ref="A91:J91"/>
    <mergeCell ref="A92:J92"/>
    <mergeCell ref="A93:J93"/>
    <mergeCell ref="A63:J63"/>
    <mergeCell ref="A64:J64"/>
    <mergeCell ref="A65:J65"/>
    <mergeCell ref="A66:J66"/>
    <mergeCell ref="A67:A68"/>
    <mergeCell ref="B67:B68"/>
    <mergeCell ref="C67:G67"/>
    <mergeCell ref="A102:J102"/>
    <mergeCell ref="A103:J103"/>
    <mergeCell ref="A122:J122"/>
    <mergeCell ref="A123:J123"/>
    <mergeCell ref="A124:J124"/>
    <mergeCell ref="A94:J94"/>
    <mergeCell ref="A95:J95"/>
    <mergeCell ref="A96:J96"/>
    <mergeCell ref="A97:J97"/>
    <mergeCell ref="A98:A99"/>
    <mergeCell ref="B98:B99"/>
    <mergeCell ref="C98:G98"/>
    <mergeCell ref="A133:J133"/>
    <mergeCell ref="A134:J134"/>
    <mergeCell ref="A153:J153"/>
    <mergeCell ref="A154:J154"/>
    <mergeCell ref="A155:J155"/>
    <mergeCell ref="A125:J125"/>
    <mergeCell ref="A126:J126"/>
    <mergeCell ref="A127:J127"/>
    <mergeCell ref="A128:J128"/>
    <mergeCell ref="A129:A130"/>
    <mergeCell ref="B129:B130"/>
    <mergeCell ref="C129:G129"/>
    <mergeCell ref="A164:J164"/>
    <mergeCell ref="A165:J165"/>
    <mergeCell ref="A184:J184"/>
    <mergeCell ref="A185:J185"/>
    <mergeCell ref="A186:J186"/>
    <mergeCell ref="A156:J156"/>
    <mergeCell ref="A157:J157"/>
    <mergeCell ref="A158:J158"/>
    <mergeCell ref="A159:J159"/>
    <mergeCell ref="A160:A161"/>
    <mergeCell ref="B160:B161"/>
    <mergeCell ref="C160:G160"/>
    <mergeCell ref="A195:J195"/>
    <mergeCell ref="A196:J196"/>
    <mergeCell ref="A215:J215"/>
    <mergeCell ref="A216:J216"/>
    <mergeCell ref="A217:J217"/>
    <mergeCell ref="A187:J187"/>
    <mergeCell ref="A188:J188"/>
    <mergeCell ref="A189:J189"/>
    <mergeCell ref="A190:J190"/>
    <mergeCell ref="A191:A192"/>
    <mergeCell ref="B191:B192"/>
    <mergeCell ref="C191:G191"/>
    <mergeCell ref="A226:J226"/>
    <mergeCell ref="A227:J227"/>
    <mergeCell ref="A246:J246"/>
    <mergeCell ref="A247:J247"/>
    <mergeCell ref="A248:J248"/>
    <mergeCell ref="A218:J218"/>
    <mergeCell ref="A219:J219"/>
    <mergeCell ref="A220:J220"/>
    <mergeCell ref="A221:J221"/>
    <mergeCell ref="A222:A223"/>
    <mergeCell ref="B222:B223"/>
    <mergeCell ref="C222:G222"/>
    <mergeCell ref="A257:J257"/>
    <mergeCell ref="A258:J258"/>
    <mergeCell ref="A277:J277"/>
    <mergeCell ref="A278:J278"/>
    <mergeCell ref="A279:J279"/>
    <mergeCell ref="A249:J249"/>
    <mergeCell ref="A250:J250"/>
    <mergeCell ref="A251:J251"/>
    <mergeCell ref="A252:J252"/>
    <mergeCell ref="A253:A254"/>
    <mergeCell ref="B253:B254"/>
    <mergeCell ref="C253:G253"/>
    <mergeCell ref="A288:J288"/>
    <mergeCell ref="A289:J289"/>
    <mergeCell ref="A308:J308"/>
    <mergeCell ref="A309:J309"/>
    <mergeCell ref="A310:J310"/>
    <mergeCell ref="A280:J280"/>
    <mergeCell ref="A281:J281"/>
    <mergeCell ref="A282:J282"/>
    <mergeCell ref="A283:J283"/>
    <mergeCell ref="A284:A285"/>
    <mergeCell ref="B284:B285"/>
    <mergeCell ref="C284:G284"/>
    <mergeCell ref="A319:J319"/>
    <mergeCell ref="A320:J320"/>
    <mergeCell ref="A339:J339"/>
    <mergeCell ref="A340:J340"/>
    <mergeCell ref="A341:J341"/>
    <mergeCell ref="A311:J311"/>
    <mergeCell ref="A312:J312"/>
    <mergeCell ref="A313:J313"/>
    <mergeCell ref="A314:J314"/>
    <mergeCell ref="A315:A316"/>
    <mergeCell ref="B315:B316"/>
    <mergeCell ref="C315:G315"/>
    <mergeCell ref="A350:J350"/>
    <mergeCell ref="A351:J351"/>
    <mergeCell ref="A370:J370"/>
    <mergeCell ref="A371:J371"/>
    <mergeCell ref="A372:J372"/>
    <mergeCell ref="A342:J342"/>
    <mergeCell ref="A343:J343"/>
    <mergeCell ref="A344:J344"/>
    <mergeCell ref="A345:J345"/>
    <mergeCell ref="A346:A347"/>
    <mergeCell ref="B346:B347"/>
    <mergeCell ref="C346:G346"/>
    <mergeCell ref="A381:J381"/>
    <mergeCell ref="A382:J382"/>
    <mergeCell ref="A401:J401"/>
    <mergeCell ref="A402:J402"/>
    <mergeCell ref="A403:J403"/>
    <mergeCell ref="A373:J373"/>
    <mergeCell ref="A374:J374"/>
    <mergeCell ref="A375:J375"/>
    <mergeCell ref="A376:J376"/>
    <mergeCell ref="A377:A378"/>
    <mergeCell ref="B377:B378"/>
    <mergeCell ref="C377:G377"/>
    <mergeCell ref="A412:J412"/>
    <mergeCell ref="A413:J413"/>
    <mergeCell ref="A432:J432"/>
    <mergeCell ref="A433:J433"/>
    <mergeCell ref="A434:J434"/>
    <mergeCell ref="A404:J404"/>
    <mergeCell ref="A405:J405"/>
    <mergeCell ref="A406:J406"/>
    <mergeCell ref="A407:J407"/>
    <mergeCell ref="A408:A409"/>
    <mergeCell ref="B408:B409"/>
    <mergeCell ref="C408:G408"/>
    <mergeCell ref="A443:J443"/>
    <mergeCell ref="A444:J444"/>
    <mergeCell ref="A463:J463"/>
    <mergeCell ref="A464:J464"/>
    <mergeCell ref="A465:J465"/>
    <mergeCell ref="A435:J435"/>
    <mergeCell ref="A436:J436"/>
    <mergeCell ref="A437:J437"/>
    <mergeCell ref="A438:J438"/>
    <mergeCell ref="A439:A440"/>
    <mergeCell ref="B439:B440"/>
    <mergeCell ref="C439:G439"/>
    <mergeCell ref="A474:J474"/>
    <mergeCell ref="A475:J475"/>
    <mergeCell ref="A494:J494"/>
    <mergeCell ref="A495:J495"/>
    <mergeCell ref="A496:J496"/>
    <mergeCell ref="A466:J466"/>
    <mergeCell ref="A467:J467"/>
    <mergeCell ref="A468:J468"/>
    <mergeCell ref="A469:J469"/>
    <mergeCell ref="A470:A471"/>
    <mergeCell ref="B470:B471"/>
    <mergeCell ref="C470:G470"/>
    <mergeCell ref="A505:J505"/>
    <mergeCell ref="A506:J506"/>
    <mergeCell ref="A497:J497"/>
    <mergeCell ref="A498:J498"/>
    <mergeCell ref="A499:J499"/>
    <mergeCell ref="A500:J500"/>
    <mergeCell ref="A501:A502"/>
    <mergeCell ref="B501:B502"/>
    <mergeCell ref="C501:G501"/>
  </mergeCells>
  <pageMargins left="0.70866141732283461" right="0.7086614173228346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F0"/>
  </sheetPr>
  <dimension ref="A1:Q135"/>
  <sheetViews>
    <sheetView topLeftCell="A13" zoomScaleNormal="100" workbookViewId="0">
      <selection activeCell="P154" sqref="N153:P154"/>
    </sheetView>
  </sheetViews>
  <sheetFormatPr defaultRowHeight="15"/>
  <cols>
    <col min="1" max="1" width="4.28515625" style="413" customWidth="1"/>
    <col min="2" max="2" width="9.7109375" style="413" customWidth="1"/>
    <col min="3" max="3" width="11" style="413" customWidth="1"/>
    <col min="4" max="5" width="8.28515625" style="413" customWidth="1"/>
    <col min="6" max="7" width="7.5703125" style="413" customWidth="1"/>
    <col min="8" max="8" width="9.85546875" style="413" customWidth="1"/>
    <col min="9" max="9" width="7.42578125" style="413" customWidth="1"/>
    <col min="10" max="10" width="7" style="413" customWidth="1"/>
    <col min="11" max="11" width="6.28515625" style="413" customWidth="1"/>
    <col min="12" max="12" width="5.85546875" style="413" customWidth="1"/>
    <col min="13" max="14" width="9.140625" style="413"/>
    <col min="15" max="15" width="11.140625" style="413" customWidth="1"/>
    <col min="16" max="16384" width="9.140625" style="413"/>
  </cols>
  <sheetData>
    <row r="1" spans="1:17" ht="15" customHeight="1">
      <c r="A1" s="992" t="s">
        <v>108</v>
      </c>
      <c r="B1" s="992"/>
      <c r="C1" s="992"/>
      <c r="D1" s="992"/>
      <c r="E1" s="992"/>
      <c r="F1" s="992"/>
      <c r="G1" s="992"/>
      <c r="H1" s="992"/>
      <c r="I1" s="992"/>
      <c r="J1" s="992"/>
      <c r="K1" s="992"/>
      <c r="L1" s="992"/>
      <c r="M1" s="992"/>
      <c r="N1" s="992"/>
      <c r="O1" s="992"/>
      <c r="P1" s="993"/>
    </row>
    <row r="2" spans="1:17" ht="15" customHeight="1">
      <c r="A2" s="994" t="s">
        <v>29</v>
      </c>
      <c r="B2" s="994"/>
      <c r="C2" s="994"/>
      <c r="D2" s="994"/>
      <c r="E2" s="994"/>
      <c r="F2" s="994"/>
      <c r="G2" s="994"/>
      <c r="H2" s="994"/>
      <c r="I2" s="994"/>
      <c r="J2" s="994"/>
      <c r="K2" s="994"/>
      <c r="L2" s="994"/>
      <c r="M2" s="994"/>
      <c r="N2" s="994"/>
      <c r="O2" s="994"/>
      <c r="P2" s="994"/>
      <c r="Q2" s="994"/>
    </row>
    <row r="3" spans="1:17" ht="15" customHeight="1">
      <c r="A3" s="995" t="s">
        <v>596</v>
      </c>
      <c r="B3" s="995"/>
      <c r="C3" s="995"/>
      <c r="D3" s="995"/>
      <c r="E3" s="995"/>
      <c r="F3" s="995"/>
      <c r="G3" s="995"/>
      <c r="H3" s="995"/>
      <c r="I3" s="995"/>
      <c r="J3" s="995"/>
      <c r="K3" s="995"/>
      <c r="L3" s="995"/>
      <c r="M3" s="995"/>
      <c r="N3" s="995"/>
      <c r="O3" s="995"/>
      <c r="P3" s="995"/>
      <c r="Q3" s="995"/>
    </row>
    <row r="4" spans="1:17" ht="15" customHeight="1">
      <c r="A4" s="996" t="s">
        <v>218</v>
      </c>
      <c r="B4" s="996"/>
      <c r="C4" s="996"/>
      <c r="D4" s="996"/>
      <c r="E4" s="996"/>
      <c r="F4" s="996"/>
      <c r="G4" s="996"/>
      <c r="H4" s="996"/>
      <c r="I4" s="996"/>
      <c r="J4" s="996"/>
      <c r="K4" s="996"/>
      <c r="L4" s="996"/>
      <c r="M4" s="996"/>
      <c r="N4" s="996"/>
      <c r="O4" s="996"/>
      <c r="P4" s="996"/>
      <c r="Q4" s="996"/>
    </row>
    <row r="5" spans="1:17" ht="35.25" customHeight="1">
      <c r="A5" s="884" t="s">
        <v>1665</v>
      </c>
      <c r="B5" s="884"/>
      <c r="C5" s="884"/>
      <c r="D5" s="884"/>
      <c r="E5" s="884"/>
      <c r="F5" s="884"/>
      <c r="G5" s="884"/>
      <c r="H5" s="884"/>
      <c r="I5" s="884"/>
      <c r="J5" s="884"/>
      <c r="K5" s="884"/>
      <c r="L5" s="884"/>
      <c r="M5" s="884"/>
      <c r="N5" s="884"/>
      <c r="O5" s="884"/>
      <c r="P5" s="884"/>
      <c r="Q5" s="884"/>
    </row>
    <row r="6" spans="1:17" ht="15" customHeight="1">
      <c r="A6" s="997" t="s">
        <v>597</v>
      </c>
      <c r="B6" s="884"/>
      <c r="C6" s="884"/>
      <c r="D6" s="884"/>
      <c r="E6" s="884"/>
      <c r="F6" s="884"/>
      <c r="G6" s="884"/>
      <c r="H6" s="884"/>
      <c r="I6" s="884"/>
      <c r="J6" s="884"/>
      <c r="K6" s="884"/>
      <c r="L6" s="884"/>
      <c r="M6" s="884"/>
      <c r="N6" s="884"/>
      <c r="O6" s="884"/>
      <c r="P6" s="884"/>
      <c r="Q6" s="884"/>
    </row>
    <row r="7" spans="1:17" ht="15" customHeight="1">
      <c r="A7" s="998"/>
      <c r="B7" s="670"/>
      <c r="C7" s="670"/>
      <c r="D7" s="670"/>
      <c r="E7" s="670"/>
      <c r="F7" s="670"/>
      <c r="G7" s="670"/>
      <c r="H7" s="670"/>
      <c r="I7" s="670"/>
      <c r="J7" s="670"/>
      <c r="K7" s="670"/>
      <c r="L7" s="670"/>
      <c r="M7" s="670"/>
      <c r="N7" s="670"/>
      <c r="O7" s="670"/>
      <c r="P7" s="670"/>
      <c r="Q7" s="670"/>
    </row>
    <row r="8" spans="1:17" ht="15" customHeight="1">
      <c r="A8" s="998"/>
      <c r="B8" s="670"/>
      <c r="C8" s="670"/>
      <c r="D8" s="670"/>
      <c r="E8" s="670"/>
      <c r="F8" s="670"/>
      <c r="G8" s="670"/>
      <c r="H8" s="670"/>
      <c r="I8" s="670"/>
      <c r="J8" s="670"/>
      <c r="K8" s="670"/>
      <c r="L8" s="670"/>
      <c r="M8" s="670"/>
      <c r="N8" s="670"/>
      <c r="O8" s="670"/>
      <c r="P8" s="670"/>
      <c r="Q8" s="670"/>
    </row>
    <row r="9" spans="1:17" ht="27" customHeight="1">
      <c r="A9" s="999" t="s">
        <v>0</v>
      </c>
      <c r="B9" s="1000" t="s">
        <v>93</v>
      </c>
      <c r="C9" s="1000" t="s">
        <v>100</v>
      </c>
      <c r="D9" s="1000" t="s">
        <v>102</v>
      </c>
      <c r="E9" s="1000"/>
      <c r="F9" s="1000"/>
      <c r="G9" s="1000"/>
      <c r="H9" s="1000"/>
      <c r="I9" s="1000" t="s">
        <v>106</v>
      </c>
      <c r="J9" s="1000"/>
      <c r="K9" s="1000"/>
      <c r="L9" s="1000"/>
      <c r="M9" s="1000"/>
      <c r="N9" s="999" t="s">
        <v>598</v>
      </c>
      <c r="O9" s="1001" t="s">
        <v>107</v>
      </c>
    </row>
    <row r="10" spans="1:17" ht="25.5">
      <c r="A10" s="999"/>
      <c r="B10" s="1000"/>
      <c r="C10" s="1000"/>
      <c r="D10" s="543" t="s">
        <v>94</v>
      </c>
      <c r="E10" s="543" t="s">
        <v>101</v>
      </c>
      <c r="F10" s="543" t="s">
        <v>104</v>
      </c>
      <c r="G10" s="543" t="s">
        <v>105</v>
      </c>
      <c r="H10" s="543" t="s">
        <v>103</v>
      </c>
      <c r="I10" s="543" t="s">
        <v>94</v>
      </c>
      <c r="J10" s="543" t="s">
        <v>101</v>
      </c>
      <c r="K10" s="543" t="s">
        <v>104</v>
      </c>
      <c r="L10" s="543" t="s">
        <v>105</v>
      </c>
      <c r="M10" s="543" t="s">
        <v>103</v>
      </c>
      <c r="N10" s="999"/>
      <c r="O10" s="1001"/>
    </row>
    <row r="11" spans="1:17">
      <c r="A11" s="536">
        <v>1</v>
      </c>
      <c r="B11" s="538">
        <v>8</v>
      </c>
      <c r="C11" s="538">
        <v>8</v>
      </c>
      <c r="D11" s="538">
        <v>2</v>
      </c>
      <c r="E11" s="538">
        <v>2</v>
      </c>
      <c r="F11" s="538">
        <v>4</v>
      </c>
      <c r="G11" s="538"/>
      <c r="H11" s="538"/>
      <c r="I11" s="538">
        <v>3</v>
      </c>
      <c r="J11" s="538">
        <v>4</v>
      </c>
      <c r="K11" s="538"/>
      <c r="L11" s="538"/>
      <c r="M11" s="538">
        <v>1</v>
      </c>
      <c r="N11" s="538">
        <v>7</v>
      </c>
      <c r="O11" s="538"/>
    </row>
    <row r="13" spans="1:17">
      <c r="A13" s="1002" t="s">
        <v>284</v>
      </c>
      <c r="B13" s="1003"/>
      <c r="C13" s="1003"/>
      <c r="D13" s="1004" t="s">
        <v>599</v>
      </c>
      <c r="E13" s="1004"/>
      <c r="F13" s="1004"/>
      <c r="G13" s="1004"/>
      <c r="H13" s="1004"/>
      <c r="I13" s="1004"/>
      <c r="J13" s="1004"/>
      <c r="K13" s="1004"/>
      <c r="L13" s="1004"/>
      <c r="M13" s="1004"/>
      <c r="N13" s="1004"/>
      <c r="O13" s="1004"/>
      <c r="P13" s="1004"/>
      <c r="Q13" s="1004"/>
    </row>
    <row r="14" spans="1:17">
      <c r="B14" s="1005" t="s">
        <v>600</v>
      </c>
      <c r="C14" s="1006"/>
      <c r="D14" s="1006"/>
      <c r="E14" s="1006"/>
      <c r="F14" s="1006"/>
      <c r="G14" s="1006"/>
      <c r="H14" s="1006"/>
      <c r="I14" s="1006"/>
      <c r="J14" s="1006"/>
      <c r="K14" s="1006"/>
      <c r="L14" s="1006"/>
      <c r="M14" s="1006"/>
    </row>
    <row r="16" spans="1:17">
      <c r="A16" s="994" t="s">
        <v>29</v>
      </c>
      <c r="B16" s="994"/>
      <c r="C16" s="994"/>
      <c r="D16" s="994"/>
      <c r="E16" s="994"/>
      <c r="F16" s="994"/>
      <c r="G16" s="994"/>
      <c r="H16" s="994"/>
      <c r="I16" s="994"/>
      <c r="J16" s="994"/>
      <c r="K16" s="994"/>
      <c r="L16" s="994"/>
      <c r="M16" s="994"/>
      <c r="N16" s="994"/>
      <c r="O16" s="994"/>
      <c r="P16" s="994"/>
      <c r="Q16" s="994"/>
    </row>
    <row r="17" spans="1:17">
      <c r="A17" s="995" t="s">
        <v>596</v>
      </c>
      <c r="B17" s="995"/>
      <c r="C17" s="995"/>
      <c r="D17" s="995"/>
      <c r="E17" s="995"/>
      <c r="F17" s="995"/>
      <c r="G17" s="995"/>
      <c r="H17" s="995"/>
      <c r="I17" s="995"/>
      <c r="J17" s="995"/>
      <c r="K17" s="995"/>
      <c r="L17" s="995"/>
      <c r="M17" s="995"/>
      <c r="N17" s="995"/>
      <c r="O17" s="995"/>
      <c r="P17" s="995"/>
      <c r="Q17" s="995"/>
    </row>
    <row r="18" spans="1:17">
      <c r="A18" s="996" t="s">
        <v>218</v>
      </c>
      <c r="B18" s="996"/>
      <c r="C18" s="996"/>
      <c r="D18" s="996"/>
      <c r="E18" s="996"/>
      <c r="F18" s="996"/>
      <c r="G18" s="996"/>
      <c r="H18" s="996"/>
      <c r="I18" s="996"/>
      <c r="J18" s="996"/>
      <c r="K18" s="996"/>
      <c r="L18" s="996"/>
      <c r="M18" s="996"/>
      <c r="N18" s="996"/>
      <c r="O18" s="996"/>
      <c r="P18" s="996"/>
      <c r="Q18" s="996"/>
    </row>
    <row r="19" spans="1:17" ht="15" customHeight="1">
      <c r="A19" s="884" t="s">
        <v>1665</v>
      </c>
      <c r="B19" s="884"/>
      <c r="C19" s="884"/>
      <c r="D19" s="884"/>
      <c r="E19" s="884"/>
      <c r="F19" s="884"/>
      <c r="G19" s="884"/>
      <c r="H19" s="884"/>
      <c r="I19" s="884"/>
      <c r="J19" s="884"/>
      <c r="K19" s="884"/>
      <c r="L19" s="884"/>
      <c r="M19" s="884"/>
      <c r="N19" s="884"/>
      <c r="O19" s="884"/>
      <c r="P19" s="884"/>
      <c r="Q19" s="884"/>
    </row>
    <row r="20" spans="1:17">
      <c r="A20" s="997" t="s">
        <v>601</v>
      </c>
      <c r="B20" s="997"/>
      <c r="C20" s="997"/>
      <c r="D20" s="997"/>
      <c r="E20" s="997"/>
      <c r="F20" s="997"/>
      <c r="G20" s="997"/>
      <c r="H20" s="997"/>
      <c r="I20" s="997"/>
      <c r="J20" s="997"/>
      <c r="K20" s="997"/>
      <c r="L20" s="997"/>
      <c r="M20" s="997"/>
      <c r="N20" s="997"/>
      <c r="O20" s="997"/>
      <c r="P20" s="997"/>
      <c r="Q20" s="997"/>
    </row>
    <row r="21" spans="1:17" ht="27" customHeight="1">
      <c r="A21" s="999" t="s">
        <v>0</v>
      </c>
      <c r="B21" s="1000" t="s">
        <v>93</v>
      </c>
      <c r="C21" s="1000" t="s">
        <v>100</v>
      </c>
      <c r="D21" s="1000" t="s">
        <v>102</v>
      </c>
      <c r="E21" s="1000"/>
      <c r="F21" s="1000"/>
      <c r="G21" s="1000"/>
      <c r="H21" s="1000"/>
      <c r="I21" s="1000" t="s">
        <v>106</v>
      </c>
      <c r="J21" s="1000"/>
      <c r="K21" s="1000"/>
      <c r="L21" s="1000"/>
      <c r="M21" s="1000"/>
      <c r="N21" s="999" t="s">
        <v>598</v>
      </c>
      <c r="O21" s="1001" t="s">
        <v>107</v>
      </c>
    </row>
    <row r="22" spans="1:17" ht="25.5">
      <c r="A22" s="999"/>
      <c r="B22" s="1000"/>
      <c r="C22" s="1000"/>
      <c r="D22" s="543" t="s">
        <v>94</v>
      </c>
      <c r="E22" s="543" t="s">
        <v>101</v>
      </c>
      <c r="F22" s="543" t="s">
        <v>104</v>
      </c>
      <c r="G22" s="543" t="s">
        <v>105</v>
      </c>
      <c r="H22" s="543" t="s">
        <v>103</v>
      </c>
      <c r="I22" s="543" t="s">
        <v>94</v>
      </c>
      <c r="J22" s="543" t="s">
        <v>101</v>
      </c>
      <c r="K22" s="543" t="s">
        <v>104</v>
      </c>
      <c r="L22" s="543" t="s">
        <v>105</v>
      </c>
      <c r="M22" s="543" t="s">
        <v>103</v>
      </c>
      <c r="N22" s="999"/>
      <c r="O22" s="1001"/>
    </row>
    <row r="23" spans="1:17">
      <c r="A23" s="536">
        <v>1</v>
      </c>
      <c r="B23" s="538">
        <v>63</v>
      </c>
      <c r="C23" s="538">
        <v>63</v>
      </c>
      <c r="D23" s="538">
        <v>18</v>
      </c>
      <c r="E23" s="538">
        <v>29</v>
      </c>
      <c r="F23" s="538">
        <v>15</v>
      </c>
      <c r="G23" s="538"/>
      <c r="H23" s="538"/>
      <c r="I23" s="538">
        <v>31</v>
      </c>
      <c r="J23" s="538">
        <v>23</v>
      </c>
      <c r="K23" s="538">
        <v>9</v>
      </c>
      <c r="L23" s="538"/>
      <c r="M23" s="538"/>
      <c r="N23" s="538">
        <v>63</v>
      </c>
      <c r="O23" s="538"/>
    </row>
    <row r="24" spans="1:17">
      <c r="A24" s="1007"/>
      <c r="B24" s="1007"/>
      <c r="C24" s="1007"/>
      <c r="D24" s="1007"/>
      <c r="E24" s="1007"/>
      <c r="F24" s="1007"/>
      <c r="G24" s="1007"/>
      <c r="H24" s="1007"/>
      <c r="I24" s="1007"/>
      <c r="J24" s="1007"/>
      <c r="K24" s="1007"/>
      <c r="L24" s="1007"/>
      <c r="M24" s="1007"/>
      <c r="N24" s="1007"/>
      <c r="O24" s="1007"/>
      <c r="P24" s="1007"/>
      <c r="Q24" s="1007"/>
    </row>
    <row r="25" spans="1:17">
      <c r="A25" s="1002" t="s">
        <v>284</v>
      </c>
      <c r="B25" s="1002"/>
      <c r="C25" s="1002"/>
      <c r="D25" s="1004" t="s">
        <v>602</v>
      </c>
      <c r="E25" s="1004"/>
      <c r="F25" s="1004"/>
      <c r="G25" s="1004"/>
      <c r="H25" s="1004"/>
      <c r="I25" s="1004"/>
      <c r="J25" s="1004"/>
      <c r="K25" s="1004"/>
      <c r="L25" s="1004"/>
      <c r="M25" s="1004"/>
      <c r="N25" s="1004"/>
      <c r="O25" s="1004"/>
      <c r="P25" s="1004"/>
      <c r="Q25" s="1004"/>
    </row>
    <row r="26" spans="1:17">
      <c r="A26" s="386"/>
      <c r="B26" s="1005" t="s">
        <v>603</v>
      </c>
      <c r="C26" s="1005"/>
      <c r="D26" s="1005"/>
      <c r="E26" s="1005"/>
      <c r="F26" s="1005"/>
      <c r="G26" s="1005"/>
      <c r="H26" s="1005"/>
      <c r="I26" s="1005"/>
      <c r="J26" s="1005"/>
      <c r="K26" s="1005"/>
      <c r="L26" s="1005"/>
      <c r="M26" s="1005"/>
    </row>
    <row r="27" spans="1:17" ht="85.5" customHeight="1">
      <c r="A27" s="1008"/>
      <c r="B27" s="1008"/>
      <c r="C27" s="1008"/>
      <c r="D27" s="1008"/>
      <c r="E27" s="1008"/>
      <c r="F27" s="1008"/>
      <c r="G27" s="1008"/>
      <c r="H27" s="1008"/>
      <c r="I27" s="1008"/>
      <c r="J27" s="1008"/>
      <c r="K27" s="1008"/>
      <c r="L27" s="1008"/>
      <c r="M27" s="1008"/>
      <c r="N27" s="1008"/>
      <c r="O27" s="1008"/>
      <c r="P27" s="1008"/>
      <c r="Q27" s="1008"/>
    </row>
    <row r="28" spans="1:17">
      <c r="A28" s="994" t="s">
        <v>29</v>
      </c>
      <c r="B28" s="994"/>
      <c r="C28" s="994"/>
      <c r="D28" s="994"/>
      <c r="E28" s="994"/>
      <c r="F28" s="994"/>
      <c r="G28" s="994"/>
      <c r="H28" s="994"/>
      <c r="I28" s="994"/>
      <c r="J28" s="994"/>
      <c r="K28" s="994"/>
      <c r="L28" s="994"/>
      <c r="M28" s="994"/>
      <c r="N28" s="994"/>
      <c r="O28" s="994"/>
      <c r="P28" s="994"/>
      <c r="Q28" s="994"/>
    </row>
    <row r="29" spans="1:17">
      <c r="A29" s="995" t="s">
        <v>596</v>
      </c>
      <c r="B29" s="995"/>
      <c r="C29" s="995"/>
      <c r="D29" s="995"/>
      <c r="E29" s="995"/>
      <c r="F29" s="995"/>
      <c r="G29" s="995"/>
      <c r="H29" s="995"/>
      <c r="I29" s="995"/>
      <c r="J29" s="995"/>
      <c r="K29" s="995"/>
      <c r="L29" s="995"/>
      <c r="M29" s="995"/>
      <c r="N29" s="995"/>
      <c r="O29" s="995"/>
      <c r="P29" s="995"/>
      <c r="Q29" s="995"/>
    </row>
    <row r="30" spans="1:17">
      <c r="A30" s="996" t="s">
        <v>218</v>
      </c>
      <c r="B30" s="996"/>
      <c r="C30" s="996"/>
      <c r="D30" s="996"/>
      <c r="E30" s="996"/>
      <c r="F30" s="996"/>
      <c r="G30" s="996"/>
      <c r="H30" s="996"/>
      <c r="I30" s="996"/>
      <c r="J30" s="996"/>
      <c r="K30" s="996"/>
      <c r="L30" s="996"/>
      <c r="M30" s="996"/>
      <c r="N30" s="996"/>
      <c r="O30" s="996"/>
      <c r="P30" s="996"/>
      <c r="Q30" s="996"/>
    </row>
    <row r="31" spans="1:17" ht="15" customHeight="1">
      <c r="A31" s="884" t="s">
        <v>1665</v>
      </c>
      <c r="B31" s="884"/>
      <c r="C31" s="884"/>
      <c r="D31" s="884"/>
      <c r="E31" s="884"/>
      <c r="F31" s="884"/>
      <c r="G31" s="884"/>
      <c r="H31" s="884"/>
      <c r="I31" s="884"/>
      <c r="J31" s="884"/>
      <c r="K31" s="884"/>
      <c r="L31" s="884"/>
      <c r="M31" s="884"/>
      <c r="N31" s="884"/>
      <c r="O31" s="884"/>
      <c r="P31" s="884"/>
      <c r="Q31" s="884"/>
    </row>
    <row r="32" spans="1:17">
      <c r="A32" s="997" t="s">
        <v>601</v>
      </c>
      <c r="B32" s="997"/>
      <c r="C32" s="997"/>
      <c r="D32" s="997"/>
      <c r="E32" s="997"/>
      <c r="F32" s="997"/>
      <c r="G32" s="997"/>
      <c r="H32" s="997"/>
      <c r="I32" s="997"/>
      <c r="J32" s="997"/>
      <c r="K32" s="997"/>
      <c r="L32" s="997"/>
      <c r="M32" s="997"/>
      <c r="N32" s="997"/>
      <c r="O32" s="997"/>
      <c r="P32" s="997"/>
      <c r="Q32" s="997"/>
    </row>
    <row r="33" spans="1:17" ht="27" customHeight="1">
      <c r="A33" s="999" t="s">
        <v>0</v>
      </c>
      <c r="B33" s="1000" t="s">
        <v>93</v>
      </c>
      <c r="C33" s="1000" t="s">
        <v>100</v>
      </c>
      <c r="D33" s="1000" t="s">
        <v>102</v>
      </c>
      <c r="E33" s="1000"/>
      <c r="F33" s="1000"/>
      <c r="G33" s="1000"/>
      <c r="H33" s="1000"/>
      <c r="I33" s="1000" t="s">
        <v>106</v>
      </c>
      <c r="J33" s="1000"/>
      <c r="K33" s="1000"/>
      <c r="L33" s="1000"/>
      <c r="M33" s="1000"/>
      <c r="N33" s="999" t="s">
        <v>598</v>
      </c>
      <c r="O33" s="1001" t="s">
        <v>107</v>
      </c>
    </row>
    <row r="34" spans="1:17" ht="25.5">
      <c r="A34" s="999"/>
      <c r="B34" s="1000"/>
      <c r="C34" s="1000"/>
      <c r="D34" s="543" t="s">
        <v>94</v>
      </c>
      <c r="E34" s="543" t="s">
        <v>101</v>
      </c>
      <c r="F34" s="543" t="s">
        <v>104</v>
      </c>
      <c r="G34" s="543" t="s">
        <v>105</v>
      </c>
      <c r="H34" s="543" t="s">
        <v>103</v>
      </c>
      <c r="I34" s="543" t="s">
        <v>94</v>
      </c>
      <c r="J34" s="543" t="s">
        <v>101</v>
      </c>
      <c r="K34" s="543" t="s">
        <v>104</v>
      </c>
      <c r="L34" s="543" t="s">
        <v>105</v>
      </c>
      <c r="M34" s="543" t="s">
        <v>103</v>
      </c>
      <c r="N34" s="999"/>
      <c r="O34" s="1001"/>
    </row>
    <row r="35" spans="1:17">
      <c r="A35" s="536">
        <v>1</v>
      </c>
      <c r="B35" s="538">
        <v>22</v>
      </c>
      <c r="C35" s="538">
        <v>22</v>
      </c>
      <c r="D35" s="538">
        <v>6</v>
      </c>
      <c r="E35" s="538">
        <v>4</v>
      </c>
      <c r="F35" s="538">
        <v>8</v>
      </c>
      <c r="G35" s="538">
        <v>4</v>
      </c>
      <c r="H35" s="538"/>
      <c r="I35" s="538">
        <v>4</v>
      </c>
      <c r="J35" s="538">
        <v>10</v>
      </c>
      <c r="K35" s="538">
        <v>4</v>
      </c>
      <c r="L35" s="538"/>
      <c r="M35" s="538"/>
      <c r="N35" s="538">
        <v>18</v>
      </c>
      <c r="O35" s="538"/>
    </row>
    <row r="37" spans="1:17">
      <c r="A37" s="1007"/>
      <c r="B37" s="1007"/>
      <c r="C37" s="1007"/>
      <c r="D37" s="1007"/>
      <c r="E37" s="1007"/>
      <c r="F37" s="1007"/>
      <c r="G37" s="1007"/>
      <c r="H37" s="1007"/>
      <c r="I37" s="1007"/>
      <c r="J37" s="1007"/>
      <c r="K37" s="1007"/>
      <c r="L37" s="1007"/>
      <c r="M37" s="1007"/>
      <c r="N37" s="1007"/>
      <c r="O37" s="1007"/>
      <c r="P37" s="1007"/>
      <c r="Q37" s="1007"/>
    </row>
    <row r="38" spans="1:17">
      <c r="A38" s="1002" t="s">
        <v>284</v>
      </c>
      <c r="B38" s="1002"/>
      <c r="C38" s="1002"/>
      <c r="D38" s="1004" t="s">
        <v>604</v>
      </c>
      <c r="E38" s="1004"/>
      <c r="F38" s="1004"/>
      <c r="G38" s="1004"/>
      <c r="H38" s="1004"/>
      <c r="I38" s="1004"/>
      <c r="J38" s="1004"/>
      <c r="K38" s="1004"/>
      <c r="L38" s="1004"/>
      <c r="M38" s="1004"/>
      <c r="N38" s="1004"/>
      <c r="O38" s="1004"/>
      <c r="P38" s="1004"/>
      <c r="Q38" s="1004"/>
    </row>
    <row r="39" spans="1:17">
      <c r="A39" s="386"/>
      <c r="B39" s="1005" t="s">
        <v>605</v>
      </c>
      <c r="C39" s="1005"/>
      <c r="D39" s="1005"/>
      <c r="E39" s="1005"/>
      <c r="F39" s="1005"/>
      <c r="G39" s="1005"/>
      <c r="H39" s="1005"/>
      <c r="I39" s="1005"/>
      <c r="J39" s="1005"/>
      <c r="K39" s="1005"/>
      <c r="L39" s="1005"/>
      <c r="M39" s="1005"/>
    </row>
    <row r="40" spans="1:17">
      <c r="A40" s="386"/>
      <c r="B40" s="554"/>
      <c r="C40" s="554"/>
      <c r="D40" s="554"/>
      <c r="E40" s="554"/>
      <c r="F40" s="554"/>
      <c r="G40" s="554"/>
      <c r="H40" s="554"/>
      <c r="I40" s="554"/>
      <c r="J40" s="554"/>
      <c r="K40" s="554"/>
      <c r="L40" s="554"/>
      <c r="M40" s="554"/>
    </row>
    <row r="41" spans="1:17">
      <c r="A41" s="386"/>
      <c r="B41" s="554"/>
      <c r="C41" s="554"/>
      <c r="D41" s="554"/>
      <c r="E41" s="554"/>
      <c r="F41" s="554"/>
      <c r="G41" s="554"/>
      <c r="H41" s="554"/>
      <c r="I41" s="554"/>
      <c r="J41" s="554"/>
      <c r="K41" s="554"/>
      <c r="L41" s="554"/>
      <c r="M41" s="554"/>
    </row>
    <row r="42" spans="1:17">
      <c r="A42" s="994" t="s">
        <v>29</v>
      </c>
      <c r="B42" s="994"/>
      <c r="C42" s="994"/>
      <c r="D42" s="994"/>
      <c r="E42" s="994"/>
      <c r="F42" s="994"/>
      <c r="G42" s="994"/>
      <c r="H42" s="994"/>
      <c r="I42" s="994"/>
      <c r="J42" s="994"/>
      <c r="K42" s="994"/>
      <c r="L42" s="994"/>
      <c r="M42" s="994"/>
      <c r="N42" s="994"/>
      <c r="O42" s="994"/>
      <c r="P42" s="994"/>
      <c r="Q42" s="994"/>
    </row>
    <row r="43" spans="1:17">
      <c r="A43" s="995" t="s">
        <v>596</v>
      </c>
      <c r="B43" s="995"/>
      <c r="C43" s="995"/>
      <c r="D43" s="995"/>
      <c r="E43" s="995"/>
      <c r="F43" s="995"/>
      <c r="G43" s="995"/>
      <c r="H43" s="995"/>
      <c r="I43" s="995"/>
      <c r="J43" s="995"/>
      <c r="K43" s="995"/>
      <c r="L43" s="995"/>
      <c r="M43" s="995"/>
      <c r="N43" s="995"/>
      <c r="O43" s="995"/>
      <c r="P43" s="995"/>
      <c r="Q43" s="995"/>
    </row>
    <row r="44" spans="1:17">
      <c r="A44" s="996" t="s">
        <v>218</v>
      </c>
      <c r="B44" s="996"/>
      <c r="C44" s="996"/>
      <c r="D44" s="996"/>
      <c r="E44" s="996"/>
      <c r="F44" s="996"/>
      <c r="G44" s="996"/>
      <c r="H44" s="996"/>
      <c r="I44" s="996"/>
      <c r="J44" s="996"/>
      <c r="K44" s="996"/>
      <c r="L44" s="996"/>
      <c r="M44" s="996"/>
      <c r="N44" s="996"/>
      <c r="O44" s="996"/>
      <c r="P44" s="996"/>
      <c r="Q44" s="996"/>
    </row>
    <row r="45" spans="1:17" ht="15" customHeight="1">
      <c r="A45" s="884" t="s">
        <v>1665</v>
      </c>
      <c r="B45" s="884"/>
      <c r="C45" s="884"/>
      <c r="D45" s="884"/>
      <c r="E45" s="884"/>
      <c r="F45" s="884"/>
      <c r="G45" s="884"/>
      <c r="H45" s="884"/>
      <c r="I45" s="884"/>
      <c r="J45" s="884"/>
      <c r="K45" s="884"/>
      <c r="L45" s="884"/>
      <c r="M45" s="884"/>
      <c r="N45" s="884"/>
      <c r="O45" s="884"/>
      <c r="P45" s="884"/>
      <c r="Q45" s="884"/>
    </row>
    <row r="46" spans="1:17">
      <c r="A46" s="997" t="s">
        <v>601</v>
      </c>
      <c r="B46" s="997"/>
      <c r="C46" s="997"/>
      <c r="D46" s="997"/>
      <c r="E46" s="997"/>
      <c r="F46" s="997"/>
      <c r="G46" s="997"/>
      <c r="H46" s="997"/>
      <c r="I46" s="997"/>
      <c r="J46" s="997"/>
      <c r="K46" s="997"/>
      <c r="L46" s="997"/>
      <c r="M46" s="997"/>
      <c r="N46" s="997"/>
      <c r="O46" s="997"/>
      <c r="P46" s="997"/>
      <c r="Q46" s="997"/>
    </row>
    <row r="47" spans="1:17" ht="27" customHeight="1">
      <c r="A47" s="999" t="s">
        <v>0</v>
      </c>
      <c r="B47" s="1000" t="s">
        <v>93</v>
      </c>
      <c r="C47" s="1000" t="s">
        <v>100</v>
      </c>
      <c r="D47" s="1000" t="s">
        <v>102</v>
      </c>
      <c r="E47" s="1000"/>
      <c r="F47" s="1000"/>
      <c r="G47" s="1000"/>
      <c r="H47" s="1000"/>
      <c r="I47" s="1000" t="s">
        <v>106</v>
      </c>
      <c r="J47" s="1000"/>
      <c r="K47" s="1000"/>
      <c r="L47" s="1000"/>
      <c r="M47" s="1000"/>
      <c r="N47" s="999" t="s">
        <v>598</v>
      </c>
      <c r="O47" s="1001" t="s">
        <v>107</v>
      </c>
    </row>
    <row r="48" spans="1:17" ht="25.5">
      <c r="A48" s="999"/>
      <c r="B48" s="1000"/>
      <c r="C48" s="1000"/>
      <c r="D48" s="543" t="s">
        <v>94</v>
      </c>
      <c r="E48" s="543" t="s">
        <v>101</v>
      </c>
      <c r="F48" s="543" t="s">
        <v>104</v>
      </c>
      <c r="G48" s="543" t="s">
        <v>105</v>
      </c>
      <c r="H48" s="543" t="s">
        <v>103</v>
      </c>
      <c r="I48" s="543" t="s">
        <v>94</v>
      </c>
      <c r="J48" s="543" t="s">
        <v>101</v>
      </c>
      <c r="K48" s="543" t="s">
        <v>104</v>
      </c>
      <c r="L48" s="543" t="s">
        <v>105</v>
      </c>
      <c r="M48" s="543" t="s">
        <v>103</v>
      </c>
      <c r="N48" s="999"/>
      <c r="O48" s="1001"/>
    </row>
    <row r="49" spans="1:17">
      <c r="A49" s="536">
        <v>1</v>
      </c>
      <c r="B49" s="538">
        <v>24</v>
      </c>
      <c r="C49" s="538">
        <v>22</v>
      </c>
      <c r="D49" s="538">
        <v>5</v>
      </c>
      <c r="E49" s="538">
        <v>4</v>
      </c>
      <c r="F49" s="538">
        <v>12</v>
      </c>
      <c r="G49" s="538">
        <v>1</v>
      </c>
      <c r="H49" s="538"/>
      <c r="I49" s="538">
        <v>5</v>
      </c>
      <c r="J49" s="538">
        <v>9</v>
      </c>
      <c r="K49" s="538">
        <v>7</v>
      </c>
      <c r="L49" s="538"/>
      <c r="M49" s="538"/>
      <c r="N49" s="538">
        <v>21</v>
      </c>
      <c r="O49" s="538"/>
    </row>
    <row r="50" spans="1:17">
      <c r="A50" s="1007"/>
      <c r="B50" s="1007"/>
      <c r="C50" s="1007"/>
      <c r="D50" s="1007"/>
      <c r="E50" s="1007"/>
      <c r="F50" s="1007"/>
      <c r="G50" s="1007"/>
      <c r="H50" s="1007"/>
      <c r="I50" s="1007"/>
      <c r="J50" s="1007"/>
      <c r="K50" s="1007"/>
      <c r="L50" s="1007"/>
      <c r="M50" s="1007"/>
      <c r="N50" s="1007"/>
      <c r="O50" s="1007"/>
      <c r="P50" s="1007"/>
      <c r="Q50" s="1007"/>
    </row>
    <row r="51" spans="1:17">
      <c r="A51" s="1002" t="s">
        <v>284</v>
      </c>
      <c r="B51" s="1002"/>
      <c r="C51" s="1002"/>
      <c r="D51" s="1004" t="s">
        <v>606</v>
      </c>
      <c r="E51" s="1004"/>
      <c r="F51" s="1004"/>
      <c r="G51" s="1004"/>
      <c r="H51" s="1004"/>
      <c r="I51" s="1004"/>
      <c r="J51" s="1004"/>
      <c r="K51" s="1004"/>
      <c r="L51" s="1004"/>
      <c r="M51" s="1004"/>
      <c r="N51" s="1004"/>
      <c r="O51" s="1004"/>
      <c r="P51" s="1004"/>
      <c r="Q51" s="1004"/>
    </row>
    <row r="52" spans="1:17">
      <c r="A52" s="386"/>
      <c r="B52" s="1005" t="s">
        <v>607</v>
      </c>
      <c r="C52" s="1005"/>
      <c r="D52" s="1005"/>
      <c r="E52" s="1005"/>
      <c r="F52" s="1005"/>
      <c r="G52" s="1005"/>
      <c r="H52" s="1005"/>
      <c r="I52" s="1005"/>
      <c r="J52" s="1005"/>
      <c r="K52" s="1005"/>
      <c r="L52" s="1005"/>
      <c r="M52" s="1005"/>
    </row>
    <row r="55" spans="1:17">
      <c r="A55" s="994" t="s">
        <v>29</v>
      </c>
      <c r="B55" s="994"/>
      <c r="C55" s="994"/>
      <c r="D55" s="994"/>
      <c r="E55" s="994"/>
      <c r="F55" s="994"/>
      <c r="G55" s="994"/>
      <c r="H55" s="994"/>
      <c r="I55" s="994"/>
      <c r="J55" s="994"/>
      <c r="K55" s="994"/>
      <c r="L55" s="994"/>
      <c r="M55" s="994"/>
      <c r="N55" s="994"/>
      <c r="O55" s="994"/>
      <c r="P55" s="994"/>
      <c r="Q55" s="994"/>
    </row>
    <row r="56" spans="1:17">
      <c r="A56" s="995" t="s">
        <v>596</v>
      </c>
      <c r="B56" s="995"/>
      <c r="C56" s="995"/>
      <c r="D56" s="995"/>
      <c r="E56" s="995"/>
      <c r="F56" s="995"/>
      <c r="G56" s="995"/>
      <c r="H56" s="995"/>
      <c r="I56" s="995"/>
      <c r="J56" s="995"/>
      <c r="K56" s="995"/>
      <c r="L56" s="995"/>
      <c r="M56" s="995"/>
      <c r="N56" s="995"/>
      <c r="O56" s="995"/>
      <c r="P56" s="995"/>
      <c r="Q56" s="995"/>
    </row>
    <row r="57" spans="1:17">
      <c r="A57" s="996" t="s">
        <v>218</v>
      </c>
      <c r="B57" s="996"/>
      <c r="C57" s="996"/>
      <c r="D57" s="996"/>
      <c r="E57" s="996"/>
      <c r="F57" s="996"/>
      <c r="G57" s="996"/>
      <c r="H57" s="996"/>
      <c r="I57" s="996"/>
      <c r="J57" s="996"/>
      <c r="K57" s="996"/>
      <c r="L57" s="996"/>
      <c r="M57" s="996"/>
      <c r="N57" s="996"/>
      <c r="O57" s="996"/>
      <c r="P57" s="996"/>
      <c r="Q57" s="996"/>
    </row>
    <row r="58" spans="1:17" ht="15" customHeight="1">
      <c r="A58" s="884" t="s">
        <v>1665</v>
      </c>
      <c r="B58" s="884"/>
      <c r="C58" s="884"/>
      <c r="D58" s="884"/>
      <c r="E58" s="884"/>
      <c r="F58" s="884"/>
      <c r="G58" s="884"/>
      <c r="H58" s="884"/>
      <c r="I58" s="884"/>
      <c r="J58" s="884"/>
      <c r="K58" s="884"/>
      <c r="L58" s="884"/>
      <c r="M58" s="884"/>
      <c r="N58" s="884"/>
      <c r="O58" s="884"/>
      <c r="P58" s="884"/>
      <c r="Q58" s="884"/>
    </row>
    <row r="59" spans="1:17">
      <c r="A59" s="997" t="s">
        <v>609</v>
      </c>
      <c r="B59" s="997"/>
      <c r="C59" s="997"/>
      <c r="D59" s="997"/>
      <c r="E59" s="997"/>
      <c r="F59" s="997"/>
      <c r="G59" s="997"/>
      <c r="H59" s="997"/>
      <c r="I59" s="997"/>
      <c r="J59" s="997"/>
      <c r="K59" s="997"/>
      <c r="L59" s="997"/>
      <c r="M59" s="997"/>
      <c r="N59" s="997"/>
      <c r="O59" s="997"/>
      <c r="P59" s="997"/>
      <c r="Q59" s="997"/>
    </row>
    <row r="60" spans="1:17" ht="27" customHeight="1">
      <c r="A60" s="999" t="s">
        <v>0</v>
      </c>
      <c r="B60" s="1000" t="s">
        <v>93</v>
      </c>
      <c r="C60" s="1000" t="s">
        <v>100</v>
      </c>
      <c r="D60" s="1000" t="s">
        <v>102</v>
      </c>
      <c r="E60" s="1000"/>
      <c r="F60" s="1000"/>
      <c r="G60" s="1000"/>
      <c r="H60" s="1000"/>
      <c r="I60" s="1000" t="s">
        <v>106</v>
      </c>
      <c r="J60" s="1000"/>
      <c r="K60" s="1000"/>
      <c r="L60" s="1000"/>
      <c r="M60" s="1000"/>
      <c r="N60" s="999" t="s">
        <v>598</v>
      </c>
      <c r="O60" s="1001" t="s">
        <v>107</v>
      </c>
    </row>
    <row r="61" spans="1:17" ht="25.5">
      <c r="A61" s="999"/>
      <c r="B61" s="1000"/>
      <c r="C61" s="1000"/>
      <c r="D61" s="543" t="s">
        <v>94</v>
      </c>
      <c r="E61" s="543" t="s">
        <v>101</v>
      </c>
      <c r="F61" s="543" t="s">
        <v>104</v>
      </c>
      <c r="G61" s="543" t="s">
        <v>105</v>
      </c>
      <c r="H61" s="543" t="s">
        <v>103</v>
      </c>
      <c r="I61" s="543" t="s">
        <v>94</v>
      </c>
      <c r="J61" s="543" t="s">
        <v>101</v>
      </c>
      <c r="K61" s="543" t="s">
        <v>104</v>
      </c>
      <c r="L61" s="543" t="s">
        <v>105</v>
      </c>
      <c r="M61" s="543" t="s">
        <v>103</v>
      </c>
      <c r="N61" s="999"/>
      <c r="O61" s="1001"/>
    </row>
    <row r="62" spans="1:17">
      <c r="A62" s="536">
        <v>1</v>
      </c>
      <c r="B62" s="538">
        <v>25</v>
      </c>
      <c r="C62" s="538">
        <v>25</v>
      </c>
      <c r="D62" s="538">
        <v>7</v>
      </c>
      <c r="E62" s="538">
        <v>10</v>
      </c>
      <c r="F62" s="538">
        <v>7</v>
      </c>
      <c r="G62" s="538"/>
      <c r="H62" s="538"/>
      <c r="I62" s="538">
        <v>8</v>
      </c>
      <c r="J62" s="538">
        <v>6</v>
      </c>
      <c r="K62" s="538">
        <v>11</v>
      </c>
      <c r="L62" s="538"/>
      <c r="M62" s="538"/>
      <c r="N62" s="538">
        <v>25</v>
      </c>
      <c r="O62" s="538"/>
    </row>
    <row r="64" spans="1:17">
      <c r="A64" s="1007"/>
      <c r="B64" s="1007"/>
      <c r="C64" s="1007"/>
      <c r="D64" s="1007"/>
      <c r="E64" s="1007"/>
      <c r="F64" s="1007"/>
      <c r="G64" s="1007"/>
      <c r="H64" s="1007"/>
      <c r="I64" s="1007"/>
      <c r="J64" s="1007"/>
      <c r="K64" s="1007"/>
      <c r="L64" s="1007"/>
      <c r="M64" s="1007"/>
      <c r="N64" s="1007"/>
      <c r="O64" s="1007"/>
      <c r="P64" s="1007"/>
      <c r="Q64" s="1007"/>
    </row>
    <row r="65" spans="1:17">
      <c r="A65" s="1002" t="s">
        <v>284</v>
      </c>
      <c r="B65" s="1002"/>
      <c r="C65" s="1002"/>
      <c r="D65" s="1004" t="s">
        <v>606</v>
      </c>
      <c r="E65" s="1004"/>
      <c r="F65" s="1004"/>
      <c r="G65" s="1004"/>
      <c r="H65" s="1004"/>
      <c r="I65" s="1004"/>
      <c r="J65" s="1004"/>
      <c r="K65" s="1004"/>
      <c r="L65" s="1004"/>
      <c r="M65" s="1004"/>
      <c r="N65" s="1004"/>
      <c r="O65" s="1004"/>
      <c r="P65" s="1004"/>
      <c r="Q65" s="1004"/>
    </row>
    <row r="66" spans="1:17">
      <c r="A66" s="386"/>
      <c r="B66" s="1005" t="s">
        <v>607</v>
      </c>
      <c r="C66" s="1005"/>
      <c r="D66" s="1005"/>
      <c r="E66" s="1005"/>
      <c r="F66" s="1005"/>
      <c r="G66" s="1005"/>
      <c r="H66" s="1005"/>
      <c r="I66" s="1005"/>
      <c r="J66" s="1005"/>
      <c r="K66" s="1005"/>
      <c r="L66" s="1005"/>
      <c r="M66" s="1005"/>
    </row>
    <row r="67" spans="1:17">
      <c r="A67" s="386"/>
      <c r="B67" s="554"/>
      <c r="C67" s="554"/>
      <c r="D67" s="554"/>
      <c r="E67" s="554"/>
      <c r="F67" s="554"/>
      <c r="G67" s="554"/>
      <c r="H67" s="554"/>
      <c r="I67" s="554"/>
      <c r="J67" s="554"/>
      <c r="K67" s="554"/>
      <c r="L67" s="554"/>
      <c r="M67" s="554"/>
    </row>
    <row r="68" spans="1:17">
      <c r="A68" s="994" t="s">
        <v>29</v>
      </c>
      <c r="B68" s="994"/>
      <c r="C68" s="994"/>
      <c r="D68" s="994"/>
      <c r="E68" s="994"/>
      <c r="F68" s="994"/>
      <c r="G68" s="994"/>
      <c r="H68" s="994"/>
      <c r="I68" s="994"/>
      <c r="J68" s="994"/>
      <c r="K68" s="994"/>
      <c r="L68" s="994"/>
      <c r="M68" s="994"/>
      <c r="N68" s="994"/>
      <c r="O68" s="994"/>
      <c r="P68" s="994"/>
      <c r="Q68" s="994"/>
    </row>
    <row r="69" spans="1:17">
      <c r="A69" s="995" t="s">
        <v>596</v>
      </c>
      <c r="B69" s="995"/>
      <c r="C69" s="995"/>
      <c r="D69" s="995"/>
      <c r="E69" s="995"/>
      <c r="F69" s="995"/>
      <c r="G69" s="995"/>
      <c r="H69" s="995"/>
      <c r="I69" s="995"/>
      <c r="J69" s="995"/>
      <c r="K69" s="995"/>
      <c r="L69" s="995"/>
      <c r="M69" s="995"/>
      <c r="N69" s="995"/>
      <c r="O69" s="995"/>
      <c r="P69" s="995"/>
      <c r="Q69" s="995"/>
    </row>
    <row r="70" spans="1:17">
      <c r="A70" s="996" t="s">
        <v>218</v>
      </c>
      <c r="B70" s="996"/>
      <c r="C70" s="996"/>
      <c r="D70" s="996"/>
      <c r="E70" s="996"/>
      <c r="F70" s="996"/>
      <c r="G70" s="996"/>
      <c r="H70" s="996"/>
      <c r="I70" s="996"/>
      <c r="J70" s="996"/>
      <c r="K70" s="996"/>
      <c r="L70" s="996"/>
      <c r="M70" s="996"/>
      <c r="N70" s="996"/>
      <c r="O70" s="996"/>
      <c r="P70" s="996"/>
      <c r="Q70" s="996"/>
    </row>
    <row r="71" spans="1:17">
      <c r="A71" s="884" t="s">
        <v>608</v>
      </c>
      <c r="B71" s="884"/>
      <c r="C71" s="884"/>
      <c r="D71" s="884"/>
      <c r="E71" s="884"/>
      <c r="F71" s="884"/>
      <c r="G71" s="884"/>
      <c r="H71" s="884"/>
      <c r="I71" s="884"/>
      <c r="J71" s="884"/>
      <c r="K71" s="884"/>
      <c r="L71" s="884"/>
      <c r="M71" s="884"/>
      <c r="N71" s="884"/>
      <c r="O71" s="884"/>
      <c r="P71" s="884"/>
      <c r="Q71" s="884"/>
    </row>
    <row r="72" spans="1:17">
      <c r="A72" s="997" t="s">
        <v>609</v>
      </c>
      <c r="B72" s="997"/>
      <c r="C72" s="997"/>
      <c r="D72" s="997"/>
      <c r="E72" s="997"/>
      <c r="F72" s="997"/>
      <c r="G72" s="997"/>
      <c r="H72" s="997"/>
      <c r="I72" s="997"/>
      <c r="J72" s="997"/>
      <c r="K72" s="997"/>
      <c r="L72" s="997"/>
      <c r="M72" s="997"/>
      <c r="N72" s="997"/>
      <c r="O72" s="997"/>
      <c r="P72" s="997"/>
      <c r="Q72" s="997"/>
    </row>
    <row r="73" spans="1:17" ht="27" customHeight="1">
      <c r="A73" s="999" t="s">
        <v>0</v>
      </c>
      <c r="B73" s="1000" t="s">
        <v>93</v>
      </c>
      <c r="C73" s="1000" t="s">
        <v>100</v>
      </c>
      <c r="D73" s="1000" t="s">
        <v>102</v>
      </c>
      <c r="E73" s="1000"/>
      <c r="F73" s="1000"/>
      <c r="G73" s="1000"/>
      <c r="H73" s="1000"/>
      <c r="I73" s="1000" t="s">
        <v>106</v>
      </c>
      <c r="J73" s="1000"/>
      <c r="K73" s="1000"/>
      <c r="L73" s="1000"/>
      <c r="M73" s="1000"/>
      <c r="N73" s="999" t="s">
        <v>598</v>
      </c>
      <c r="O73" s="1001" t="s">
        <v>107</v>
      </c>
    </row>
    <row r="74" spans="1:17" ht="25.5">
      <c r="A74" s="999"/>
      <c r="B74" s="1000"/>
      <c r="C74" s="1000"/>
      <c r="D74" s="543" t="s">
        <v>94</v>
      </c>
      <c r="E74" s="543" t="s">
        <v>101</v>
      </c>
      <c r="F74" s="543" t="s">
        <v>104</v>
      </c>
      <c r="G74" s="543" t="s">
        <v>105</v>
      </c>
      <c r="H74" s="543" t="s">
        <v>103</v>
      </c>
      <c r="I74" s="543" t="s">
        <v>94</v>
      </c>
      <c r="J74" s="543" t="s">
        <v>101</v>
      </c>
      <c r="K74" s="543" t="s">
        <v>104</v>
      </c>
      <c r="L74" s="543" t="s">
        <v>105</v>
      </c>
      <c r="M74" s="543" t="s">
        <v>103</v>
      </c>
      <c r="N74" s="999"/>
      <c r="O74" s="1001"/>
    </row>
    <row r="75" spans="1:17">
      <c r="A75" s="536">
        <v>1</v>
      </c>
      <c r="B75" s="538">
        <v>4</v>
      </c>
      <c r="C75" s="538">
        <v>4</v>
      </c>
      <c r="D75" s="538"/>
      <c r="E75" s="538"/>
      <c r="F75" s="538">
        <v>4</v>
      </c>
      <c r="G75" s="538"/>
      <c r="H75" s="538"/>
      <c r="I75" s="538"/>
      <c r="J75" s="538"/>
      <c r="K75" s="538">
        <v>4</v>
      </c>
      <c r="L75" s="538"/>
      <c r="M75" s="538"/>
      <c r="N75" s="538">
        <v>4</v>
      </c>
      <c r="O75" s="538"/>
    </row>
    <row r="76" spans="1:17">
      <c r="A76" s="998"/>
      <c r="B76" s="998"/>
      <c r="C76" s="998"/>
      <c r="D76" s="998"/>
      <c r="E76" s="998"/>
      <c r="F76" s="998"/>
      <c r="G76" s="998"/>
      <c r="H76" s="998"/>
      <c r="I76" s="998"/>
      <c r="J76" s="998"/>
      <c r="K76" s="998"/>
      <c r="L76" s="998"/>
      <c r="M76" s="998"/>
      <c r="N76" s="998"/>
      <c r="O76" s="998"/>
      <c r="P76" s="998"/>
      <c r="Q76" s="998"/>
    </row>
    <row r="77" spans="1:17">
      <c r="A77" s="1007"/>
      <c r="B77" s="1007"/>
      <c r="C77" s="1007"/>
      <c r="D77" s="1007"/>
      <c r="E77" s="1007"/>
      <c r="F77" s="1007"/>
      <c r="G77" s="1007"/>
      <c r="H77" s="1007"/>
      <c r="I77" s="1007"/>
      <c r="J77" s="1007"/>
      <c r="K77" s="1007"/>
      <c r="L77" s="1007"/>
      <c r="M77" s="1007"/>
      <c r="N77" s="1007"/>
      <c r="O77" s="1007"/>
      <c r="P77" s="1007"/>
      <c r="Q77" s="1007"/>
    </row>
    <row r="78" spans="1:17">
      <c r="A78" s="1002" t="s">
        <v>284</v>
      </c>
      <c r="B78" s="1002"/>
      <c r="C78" s="1002"/>
      <c r="D78" s="1004" t="s">
        <v>604</v>
      </c>
      <c r="E78" s="1004"/>
      <c r="F78" s="1004"/>
      <c r="G78" s="1004"/>
      <c r="H78" s="1004"/>
      <c r="I78" s="1004"/>
      <c r="J78" s="1004"/>
      <c r="K78" s="1004"/>
      <c r="L78" s="1004"/>
      <c r="M78" s="1004"/>
      <c r="N78" s="1004"/>
      <c r="O78" s="1004"/>
      <c r="P78" s="1004"/>
      <c r="Q78" s="1004"/>
    </row>
    <row r="79" spans="1:17">
      <c r="A79" s="386"/>
      <c r="B79" s="1005" t="s">
        <v>605</v>
      </c>
      <c r="C79" s="1005"/>
      <c r="D79" s="1005"/>
      <c r="E79" s="1005"/>
      <c r="F79" s="1005"/>
      <c r="G79" s="1005"/>
      <c r="H79" s="1005"/>
      <c r="I79" s="1005"/>
      <c r="J79" s="1005"/>
      <c r="K79" s="1005"/>
      <c r="L79" s="1005"/>
      <c r="M79" s="1005"/>
    </row>
    <row r="80" spans="1:17">
      <c r="A80" s="386"/>
      <c r="B80" s="554"/>
      <c r="C80" s="554"/>
      <c r="D80" s="554"/>
      <c r="E80" s="554"/>
      <c r="F80" s="554"/>
      <c r="G80" s="554"/>
      <c r="H80" s="554"/>
      <c r="I80" s="554"/>
      <c r="J80" s="554"/>
      <c r="K80" s="554"/>
      <c r="L80" s="554"/>
      <c r="M80" s="554"/>
    </row>
    <row r="81" spans="1:17">
      <c r="A81" s="386"/>
      <c r="B81" s="554"/>
      <c r="C81" s="554"/>
      <c r="D81" s="554"/>
      <c r="E81" s="554"/>
      <c r="F81" s="554"/>
      <c r="G81" s="554"/>
      <c r="H81" s="554"/>
      <c r="I81" s="554"/>
      <c r="J81" s="554"/>
      <c r="K81" s="554"/>
      <c r="L81" s="554"/>
      <c r="M81" s="554"/>
    </row>
    <row r="82" spans="1:17">
      <c r="A82" s="1008"/>
      <c r="B82" s="1008"/>
      <c r="C82" s="1008"/>
      <c r="D82" s="1008"/>
      <c r="E82" s="1008"/>
      <c r="F82" s="1008"/>
      <c r="G82" s="1008"/>
      <c r="H82" s="1008"/>
      <c r="I82" s="1008"/>
      <c r="J82" s="1008"/>
      <c r="K82" s="1008"/>
      <c r="L82" s="1008"/>
      <c r="M82" s="1008"/>
      <c r="N82" s="1008"/>
      <c r="O82" s="1008"/>
      <c r="P82" s="1008"/>
      <c r="Q82" s="1008"/>
    </row>
    <row r="83" spans="1:17">
      <c r="A83" s="994" t="s">
        <v>29</v>
      </c>
      <c r="B83" s="994"/>
      <c r="C83" s="994"/>
      <c r="D83" s="994"/>
      <c r="E83" s="994"/>
      <c r="F83" s="994"/>
      <c r="G83" s="994"/>
      <c r="H83" s="994"/>
      <c r="I83" s="994"/>
      <c r="J83" s="994"/>
      <c r="K83" s="994"/>
      <c r="L83" s="994"/>
      <c r="M83" s="994"/>
      <c r="N83" s="994"/>
      <c r="O83" s="994"/>
      <c r="P83" s="994"/>
      <c r="Q83" s="994"/>
    </row>
    <row r="84" spans="1:17">
      <c r="A84" s="995" t="s">
        <v>596</v>
      </c>
      <c r="B84" s="995"/>
      <c r="C84" s="995"/>
      <c r="D84" s="995"/>
      <c r="E84" s="995"/>
      <c r="F84" s="995"/>
      <c r="G84" s="995"/>
      <c r="H84" s="995"/>
      <c r="I84" s="995"/>
      <c r="J84" s="995"/>
      <c r="K84" s="995"/>
      <c r="L84" s="995"/>
      <c r="M84" s="995"/>
      <c r="N84" s="995"/>
      <c r="O84" s="995"/>
      <c r="P84" s="995"/>
      <c r="Q84" s="995"/>
    </row>
    <row r="85" spans="1:17">
      <c r="A85" s="996" t="s">
        <v>218</v>
      </c>
      <c r="B85" s="996"/>
      <c r="C85" s="996"/>
      <c r="D85" s="996"/>
      <c r="E85" s="996"/>
      <c r="F85" s="996"/>
      <c r="G85" s="996"/>
      <c r="H85" s="996"/>
      <c r="I85" s="996"/>
      <c r="J85" s="996"/>
      <c r="K85" s="996"/>
      <c r="L85" s="996"/>
      <c r="M85" s="996"/>
      <c r="N85" s="996"/>
      <c r="O85" s="996"/>
      <c r="P85" s="996"/>
      <c r="Q85" s="996"/>
    </row>
    <row r="86" spans="1:17" ht="15" customHeight="1">
      <c r="A86" s="884" t="s">
        <v>1665</v>
      </c>
      <c r="B86" s="884"/>
      <c r="C86" s="884"/>
      <c r="D86" s="884"/>
      <c r="E86" s="884"/>
      <c r="F86" s="884"/>
      <c r="G86" s="884"/>
      <c r="H86" s="884"/>
      <c r="I86" s="884"/>
      <c r="J86" s="884"/>
      <c r="K86" s="884"/>
      <c r="L86" s="884"/>
      <c r="M86" s="884"/>
      <c r="N86" s="884"/>
      <c r="O86" s="884"/>
      <c r="P86" s="884"/>
      <c r="Q86" s="884"/>
    </row>
    <row r="87" spans="1:17">
      <c r="A87" s="997" t="s">
        <v>610</v>
      </c>
      <c r="B87" s="884"/>
      <c r="C87" s="884"/>
      <c r="D87" s="884"/>
      <c r="E87" s="884"/>
      <c r="F87" s="884"/>
      <c r="G87" s="884"/>
      <c r="H87" s="884"/>
      <c r="I87" s="884"/>
      <c r="J87" s="884"/>
      <c r="K87" s="884"/>
      <c r="L87" s="884"/>
      <c r="M87" s="884"/>
      <c r="N87" s="884"/>
      <c r="O87" s="884"/>
      <c r="P87" s="884"/>
      <c r="Q87" s="884"/>
    </row>
    <row r="88" spans="1:17" ht="27" customHeight="1">
      <c r="A88" s="999" t="s">
        <v>0</v>
      </c>
      <c r="B88" s="1000" t="s">
        <v>93</v>
      </c>
      <c r="C88" s="1000" t="s">
        <v>100</v>
      </c>
      <c r="D88" s="1000" t="s">
        <v>102</v>
      </c>
      <c r="E88" s="1000"/>
      <c r="F88" s="1000"/>
      <c r="G88" s="1000"/>
      <c r="H88" s="1000"/>
      <c r="I88" s="1000" t="s">
        <v>106</v>
      </c>
      <c r="J88" s="1000"/>
      <c r="K88" s="1000"/>
      <c r="L88" s="1000"/>
      <c r="M88" s="1000"/>
      <c r="N88" s="999" t="s">
        <v>598</v>
      </c>
      <c r="O88" s="1001" t="s">
        <v>107</v>
      </c>
    </row>
    <row r="89" spans="1:17" ht="25.5">
      <c r="A89" s="999"/>
      <c r="B89" s="1000"/>
      <c r="C89" s="1000"/>
      <c r="D89" s="543" t="s">
        <v>94</v>
      </c>
      <c r="E89" s="543" t="s">
        <v>101</v>
      </c>
      <c r="F89" s="543" t="s">
        <v>104</v>
      </c>
      <c r="G89" s="543" t="s">
        <v>105</v>
      </c>
      <c r="H89" s="543" t="s">
        <v>103</v>
      </c>
      <c r="I89" s="543" t="s">
        <v>94</v>
      </c>
      <c r="J89" s="543" t="s">
        <v>101</v>
      </c>
      <c r="K89" s="543" t="s">
        <v>104</v>
      </c>
      <c r="L89" s="543" t="s">
        <v>105</v>
      </c>
      <c r="M89" s="543" t="s">
        <v>103</v>
      </c>
      <c r="N89" s="999"/>
      <c r="O89" s="1001"/>
    </row>
    <row r="90" spans="1:17">
      <c r="A90" s="536">
        <v>1</v>
      </c>
      <c r="B90" s="538">
        <v>7</v>
      </c>
      <c r="C90" s="538">
        <v>7</v>
      </c>
      <c r="D90" s="538">
        <v>4</v>
      </c>
      <c r="E90" s="538">
        <v>2</v>
      </c>
      <c r="F90" s="538">
        <v>1</v>
      </c>
      <c r="G90" s="538"/>
      <c r="H90" s="538"/>
      <c r="I90" s="538">
        <v>5</v>
      </c>
      <c r="J90" s="538">
        <v>1</v>
      </c>
      <c r="K90" s="538">
        <v>1</v>
      </c>
      <c r="L90" s="538"/>
      <c r="M90" s="538"/>
      <c r="N90" s="538">
        <v>7</v>
      </c>
      <c r="O90" s="538">
        <v>1</v>
      </c>
    </row>
    <row r="91" spans="1:17">
      <c r="A91" s="1007"/>
      <c r="B91" s="1007"/>
      <c r="C91" s="1007"/>
      <c r="D91" s="1007"/>
      <c r="E91" s="1007"/>
      <c r="F91" s="1007"/>
      <c r="G91" s="1007"/>
      <c r="H91" s="1007"/>
      <c r="I91" s="1007"/>
      <c r="J91" s="1007"/>
      <c r="K91" s="1007"/>
      <c r="L91" s="1007"/>
      <c r="M91" s="1007"/>
      <c r="N91" s="1007"/>
      <c r="O91" s="1007"/>
      <c r="P91" s="1007"/>
      <c r="Q91" s="1007"/>
    </row>
    <row r="92" spans="1:17">
      <c r="A92" s="1002" t="s">
        <v>284</v>
      </c>
      <c r="B92" s="1003"/>
      <c r="C92" s="1003"/>
      <c r="D92" s="1004" t="s">
        <v>599</v>
      </c>
      <c r="E92" s="1004"/>
      <c r="F92" s="1004"/>
      <c r="G92" s="1004"/>
      <c r="H92" s="1004"/>
      <c r="I92" s="1004"/>
      <c r="J92" s="1004"/>
      <c r="K92" s="1004"/>
      <c r="L92" s="1004"/>
      <c r="M92" s="1004"/>
      <c r="N92" s="1004"/>
      <c r="O92" s="1004"/>
      <c r="P92" s="1004"/>
      <c r="Q92" s="1004"/>
    </row>
    <row r="93" spans="1:17">
      <c r="A93" s="386"/>
      <c r="B93" s="1005" t="s">
        <v>600</v>
      </c>
      <c r="C93" s="1006"/>
      <c r="D93" s="1006"/>
      <c r="E93" s="1006"/>
      <c r="F93" s="1006"/>
      <c r="G93" s="1006"/>
      <c r="H93" s="1006"/>
      <c r="I93" s="1006"/>
      <c r="J93" s="1006"/>
      <c r="K93" s="1006"/>
      <c r="L93" s="1006"/>
      <c r="M93" s="1006"/>
    </row>
    <row r="96" spans="1:17">
      <c r="A96" s="1008"/>
      <c r="B96" s="1008"/>
      <c r="C96" s="1008"/>
      <c r="D96" s="1008"/>
      <c r="E96" s="1008"/>
      <c r="F96" s="1008"/>
      <c r="G96" s="1008"/>
      <c r="H96" s="1008"/>
      <c r="I96" s="1008"/>
      <c r="J96" s="1008"/>
      <c r="K96" s="1008"/>
      <c r="L96" s="1008"/>
      <c r="M96" s="1008"/>
      <c r="N96" s="1008"/>
      <c r="O96" s="1008"/>
      <c r="P96" s="1008"/>
      <c r="Q96" s="1008"/>
    </row>
    <row r="97" spans="1:17">
      <c r="A97" s="994" t="s">
        <v>29</v>
      </c>
      <c r="B97" s="994"/>
      <c r="C97" s="994"/>
      <c r="D97" s="994"/>
      <c r="E97" s="994"/>
      <c r="F97" s="994"/>
      <c r="G97" s="994"/>
      <c r="H97" s="994"/>
      <c r="I97" s="994"/>
      <c r="J97" s="994"/>
      <c r="K97" s="994"/>
      <c r="L97" s="994"/>
      <c r="M97" s="994"/>
      <c r="N97" s="994"/>
      <c r="O97" s="994"/>
      <c r="P97" s="994"/>
      <c r="Q97" s="994"/>
    </row>
    <row r="98" spans="1:17">
      <c r="A98" s="995" t="s">
        <v>596</v>
      </c>
      <c r="B98" s="995"/>
      <c r="C98" s="995"/>
      <c r="D98" s="995"/>
      <c r="E98" s="995"/>
      <c r="F98" s="995"/>
      <c r="G98" s="995"/>
      <c r="H98" s="995"/>
      <c r="I98" s="995"/>
      <c r="J98" s="995"/>
      <c r="K98" s="995"/>
      <c r="L98" s="995"/>
      <c r="M98" s="995"/>
      <c r="N98" s="995"/>
      <c r="O98" s="995"/>
      <c r="P98" s="995"/>
      <c r="Q98" s="995"/>
    </row>
    <row r="99" spans="1:17">
      <c r="A99" s="996" t="s">
        <v>218</v>
      </c>
      <c r="B99" s="996"/>
      <c r="C99" s="996"/>
      <c r="D99" s="996"/>
      <c r="E99" s="996"/>
      <c r="F99" s="996"/>
      <c r="G99" s="996"/>
      <c r="H99" s="996"/>
      <c r="I99" s="996"/>
      <c r="J99" s="996"/>
      <c r="K99" s="996"/>
      <c r="L99" s="996"/>
      <c r="M99" s="996"/>
      <c r="N99" s="996"/>
      <c r="O99" s="996"/>
      <c r="P99" s="996"/>
      <c r="Q99" s="996"/>
    </row>
    <row r="100" spans="1:17" ht="15" customHeight="1">
      <c r="A100" s="884" t="s">
        <v>1665</v>
      </c>
      <c r="B100" s="884"/>
      <c r="C100" s="884"/>
      <c r="D100" s="884"/>
      <c r="E100" s="884"/>
      <c r="F100" s="884"/>
      <c r="G100" s="884"/>
      <c r="H100" s="884"/>
      <c r="I100" s="884"/>
      <c r="J100" s="884"/>
      <c r="K100" s="884"/>
      <c r="L100" s="884"/>
      <c r="M100" s="884"/>
      <c r="N100" s="884"/>
      <c r="O100" s="884"/>
      <c r="P100" s="884"/>
      <c r="Q100" s="884"/>
    </row>
    <row r="101" spans="1:17">
      <c r="A101" s="997" t="s">
        <v>611</v>
      </c>
      <c r="B101" s="997"/>
      <c r="C101" s="997"/>
      <c r="D101" s="997"/>
      <c r="E101" s="997"/>
      <c r="F101" s="997"/>
      <c r="G101" s="997"/>
      <c r="H101" s="997"/>
      <c r="I101" s="997"/>
      <c r="J101" s="997"/>
      <c r="K101" s="997"/>
      <c r="L101" s="997"/>
      <c r="M101" s="997"/>
      <c r="N101" s="997"/>
      <c r="O101" s="997"/>
      <c r="P101" s="997"/>
      <c r="Q101" s="997"/>
    </row>
    <row r="102" spans="1:17" ht="27" customHeight="1">
      <c r="A102" s="999" t="s">
        <v>0</v>
      </c>
      <c r="B102" s="1000" t="s">
        <v>93</v>
      </c>
      <c r="C102" s="1000" t="s">
        <v>100</v>
      </c>
      <c r="D102" s="1000" t="s">
        <v>102</v>
      </c>
      <c r="E102" s="1000"/>
      <c r="F102" s="1000"/>
      <c r="G102" s="1000"/>
      <c r="H102" s="1000"/>
      <c r="I102" s="1000" t="s">
        <v>106</v>
      </c>
      <c r="J102" s="1000"/>
      <c r="K102" s="1000"/>
      <c r="L102" s="1000"/>
      <c r="M102" s="1000"/>
      <c r="N102" s="999" t="s">
        <v>598</v>
      </c>
      <c r="O102" s="1001" t="s">
        <v>107</v>
      </c>
    </row>
    <row r="103" spans="1:17" ht="25.5">
      <c r="A103" s="999"/>
      <c r="B103" s="1000"/>
      <c r="C103" s="1000"/>
      <c r="D103" s="543" t="s">
        <v>94</v>
      </c>
      <c r="E103" s="543" t="s">
        <v>101</v>
      </c>
      <c r="F103" s="543" t="s">
        <v>104</v>
      </c>
      <c r="G103" s="543" t="s">
        <v>105</v>
      </c>
      <c r="H103" s="543" t="s">
        <v>103</v>
      </c>
      <c r="I103" s="543" t="s">
        <v>94</v>
      </c>
      <c r="J103" s="543" t="s">
        <v>101</v>
      </c>
      <c r="K103" s="543" t="s">
        <v>104</v>
      </c>
      <c r="L103" s="543" t="s">
        <v>105</v>
      </c>
      <c r="M103" s="543" t="s">
        <v>103</v>
      </c>
      <c r="N103" s="999"/>
      <c r="O103" s="1001"/>
    </row>
    <row r="104" spans="1:17">
      <c r="A104" s="536">
        <v>1</v>
      </c>
      <c r="B104" s="538">
        <v>2</v>
      </c>
      <c r="C104" s="538">
        <v>2</v>
      </c>
      <c r="D104" s="538">
        <v>1</v>
      </c>
      <c r="E104" s="538">
        <v>1</v>
      </c>
      <c r="F104" s="538"/>
      <c r="G104" s="538"/>
      <c r="H104" s="538"/>
      <c r="I104" s="538">
        <v>1</v>
      </c>
      <c r="J104" s="538">
        <v>1</v>
      </c>
      <c r="K104" s="538"/>
      <c r="L104" s="538"/>
      <c r="M104" s="538"/>
      <c r="N104" s="538">
        <v>2</v>
      </c>
      <c r="O104" s="538">
        <v>1</v>
      </c>
    </row>
    <row r="105" spans="1:17">
      <c r="A105" s="1007"/>
      <c r="B105" s="1007"/>
      <c r="C105" s="1007"/>
      <c r="D105" s="1007"/>
      <c r="E105" s="1007"/>
      <c r="F105" s="1007"/>
      <c r="G105" s="1007"/>
      <c r="H105" s="1007"/>
      <c r="I105" s="1007"/>
      <c r="J105" s="1007"/>
      <c r="K105" s="1007"/>
      <c r="L105" s="1007"/>
      <c r="M105" s="1007"/>
      <c r="N105" s="1007"/>
      <c r="O105" s="1007"/>
      <c r="P105" s="1007"/>
      <c r="Q105" s="1007"/>
    </row>
    <row r="106" spans="1:17">
      <c r="A106" s="1002" t="s">
        <v>284</v>
      </c>
      <c r="B106" s="1002"/>
      <c r="C106" s="1002"/>
      <c r="D106" s="1004" t="s">
        <v>602</v>
      </c>
      <c r="E106" s="1004"/>
      <c r="F106" s="1004"/>
      <c r="G106" s="1004"/>
      <c r="H106" s="1004"/>
      <c r="I106" s="1004"/>
      <c r="J106" s="1004"/>
      <c r="K106" s="1004"/>
      <c r="L106" s="1004"/>
      <c r="M106" s="1004"/>
      <c r="N106" s="1004"/>
      <c r="O106" s="1004"/>
      <c r="P106" s="1004"/>
      <c r="Q106" s="1004"/>
    </row>
    <row r="107" spans="1:17">
      <c r="A107" s="386"/>
      <c r="B107" s="1005" t="s">
        <v>603</v>
      </c>
      <c r="C107" s="1005"/>
      <c r="D107" s="1005"/>
      <c r="E107" s="1005"/>
      <c r="F107" s="1005"/>
      <c r="G107" s="1005"/>
      <c r="H107" s="1005"/>
      <c r="I107" s="1005"/>
      <c r="J107" s="1005"/>
      <c r="K107" s="1005"/>
      <c r="L107" s="1005"/>
      <c r="M107" s="1005"/>
    </row>
    <row r="110" spans="1:17">
      <c r="A110" s="994" t="s">
        <v>29</v>
      </c>
      <c r="B110" s="994"/>
      <c r="C110" s="994"/>
      <c r="D110" s="994"/>
      <c r="E110" s="994"/>
      <c r="F110" s="994"/>
      <c r="G110" s="994"/>
      <c r="H110" s="994"/>
      <c r="I110" s="994"/>
      <c r="J110" s="994"/>
      <c r="K110" s="994"/>
      <c r="L110" s="994"/>
      <c r="M110" s="994"/>
      <c r="N110" s="994"/>
      <c r="O110" s="994"/>
      <c r="P110" s="994"/>
      <c r="Q110" s="994"/>
    </row>
    <row r="111" spans="1:17">
      <c r="A111" s="995" t="s">
        <v>596</v>
      </c>
      <c r="B111" s="995"/>
      <c r="C111" s="995"/>
      <c r="D111" s="995"/>
      <c r="E111" s="995"/>
      <c r="F111" s="995"/>
      <c r="G111" s="995"/>
      <c r="H111" s="995"/>
      <c r="I111" s="995"/>
      <c r="J111" s="995"/>
      <c r="K111" s="995"/>
      <c r="L111" s="995"/>
      <c r="M111" s="995"/>
      <c r="N111" s="995"/>
      <c r="O111" s="995"/>
      <c r="P111" s="995"/>
      <c r="Q111" s="995"/>
    </row>
    <row r="112" spans="1:17">
      <c r="A112" s="996" t="s">
        <v>218</v>
      </c>
      <c r="B112" s="996"/>
      <c r="C112" s="996"/>
      <c r="D112" s="996"/>
      <c r="E112" s="996"/>
      <c r="F112" s="996"/>
      <c r="G112" s="996"/>
      <c r="H112" s="996"/>
      <c r="I112" s="996"/>
      <c r="J112" s="996"/>
      <c r="K112" s="996"/>
      <c r="L112" s="996"/>
      <c r="M112" s="996"/>
      <c r="N112" s="996"/>
      <c r="O112" s="996"/>
      <c r="P112" s="996"/>
      <c r="Q112" s="996"/>
    </row>
    <row r="113" spans="1:17" ht="15" customHeight="1">
      <c r="A113" s="884" t="s">
        <v>1665</v>
      </c>
      <c r="B113" s="884"/>
      <c r="C113" s="884"/>
      <c r="D113" s="884"/>
      <c r="E113" s="884"/>
      <c r="F113" s="884"/>
      <c r="G113" s="884"/>
      <c r="H113" s="884"/>
      <c r="I113" s="884"/>
      <c r="J113" s="884"/>
      <c r="K113" s="884"/>
      <c r="L113" s="884"/>
      <c r="M113" s="884"/>
      <c r="N113" s="884"/>
      <c r="O113" s="884"/>
      <c r="P113" s="884"/>
      <c r="Q113" s="884"/>
    </row>
    <row r="114" spans="1:17">
      <c r="A114" s="997" t="s">
        <v>611</v>
      </c>
      <c r="B114" s="997"/>
      <c r="C114" s="997"/>
      <c r="D114" s="997"/>
      <c r="E114" s="997"/>
      <c r="F114" s="997"/>
      <c r="G114" s="997"/>
      <c r="H114" s="997"/>
      <c r="I114" s="997"/>
      <c r="J114" s="997"/>
      <c r="K114" s="997"/>
      <c r="L114" s="997"/>
      <c r="M114" s="997"/>
      <c r="N114" s="997"/>
      <c r="O114" s="997"/>
      <c r="P114" s="997"/>
      <c r="Q114" s="997"/>
    </row>
    <row r="115" spans="1:17" ht="27" customHeight="1">
      <c r="A115" s="999" t="s">
        <v>0</v>
      </c>
      <c r="B115" s="1000" t="s">
        <v>93</v>
      </c>
      <c r="C115" s="1000" t="s">
        <v>100</v>
      </c>
      <c r="D115" s="1000" t="s">
        <v>102</v>
      </c>
      <c r="E115" s="1000"/>
      <c r="F115" s="1000"/>
      <c r="G115" s="1000"/>
      <c r="H115" s="1000"/>
      <c r="I115" s="1000" t="s">
        <v>106</v>
      </c>
      <c r="J115" s="1000"/>
      <c r="K115" s="1000"/>
      <c r="L115" s="1000"/>
      <c r="M115" s="1000"/>
      <c r="N115" s="999" t="s">
        <v>598</v>
      </c>
      <c r="O115" s="1001" t="s">
        <v>107</v>
      </c>
    </row>
    <row r="116" spans="1:17" ht="25.5">
      <c r="A116" s="999"/>
      <c r="B116" s="1000"/>
      <c r="C116" s="1000"/>
      <c r="D116" s="543" t="s">
        <v>94</v>
      </c>
      <c r="E116" s="543" t="s">
        <v>101</v>
      </c>
      <c r="F116" s="543" t="s">
        <v>104</v>
      </c>
      <c r="G116" s="543" t="s">
        <v>105</v>
      </c>
      <c r="H116" s="543" t="s">
        <v>103</v>
      </c>
      <c r="I116" s="543" t="s">
        <v>94</v>
      </c>
      <c r="J116" s="543" t="s">
        <v>101</v>
      </c>
      <c r="K116" s="543" t="s">
        <v>104</v>
      </c>
      <c r="L116" s="543" t="s">
        <v>105</v>
      </c>
      <c r="M116" s="543" t="s">
        <v>103</v>
      </c>
      <c r="N116" s="999"/>
      <c r="O116" s="1001"/>
    </row>
    <row r="117" spans="1:17">
      <c r="A117" s="536">
        <v>1</v>
      </c>
      <c r="B117" s="538">
        <v>3</v>
      </c>
      <c r="C117" s="538">
        <v>3</v>
      </c>
      <c r="D117" s="538">
        <v>3</v>
      </c>
      <c r="E117" s="538"/>
      <c r="F117" s="538"/>
      <c r="G117" s="538"/>
      <c r="H117" s="538"/>
      <c r="I117" s="538">
        <v>3</v>
      </c>
      <c r="J117" s="538"/>
      <c r="K117" s="538"/>
      <c r="L117" s="538"/>
      <c r="M117" s="538"/>
      <c r="N117" s="538">
        <v>3</v>
      </c>
      <c r="O117" s="538">
        <v>1</v>
      </c>
    </row>
    <row r="118" spans="1:17">
      <c r="A118" s="1007"/>
      <c r="B118" s="1007"/>
      <c r="C118" s="1007"/>
      <c r="D118" s="1007"/>
      <c r="E118" s="1007"/>
      <c r="F118" s="1007"/>
      <c r="G118" s="1007"/>
      <c r="H118" s="1007"/>
      <c r="I118" s="1007"/>
      <c r="J118" s="1007"/>
      <c r="K118" s="1007"/>
      <c r="L118" s="1007"/>
      <c r="M118" s="1007"/>
      <c r="N118" s="1007"/>
      <c r="O118" s="1007"/>
      <c r="P118" s="1007"/>
      <c r="Q118" s="1007"/>
    </row>
    <row r="119" spans="1:17">
      <c r="A119" s="1002" t="s">
        <v>284</v>
      </c>
      <c r="B119" s="1002"/>
      <c r="C119" s="1002"/>
      <c r="D119" s="1004" t="s">
        <v>604</v>
      </c>
      <c r="E119" s="1004"/>
      <c r="F119" s="1004"/>
      <c r="G119" s="1004"/>
      <c r="H119" s="1004"/>
      <c r="I119" s="1004"/>
      <c r="J119" s="1004"/>
      <c r="K119" s="1004"/>
      <c r="L119" s="1004"/>
      <c r="M119" s="1004"/>
      <c r="N119" s="1004"/>
      <c r="O119" s="1004"/>
      <c r="P119" s="1004"/>
      <c r="Q119" s="1004"/>
    </row>
    <row r="120" spans="1:17">
      <c r="A120" s="386"/>
      <c r="B120" s="1005" t="s">
        <v>605</v>
      </c>
      <c r="C120" s="1005"/>
      <c r="D120" s="1005"/>
      <c r="E120" s="1005"/>
      <c r="F120" s="1005"/>
      <c r="G120" s="1005"/>
      <c r="H120" s="1005"/>
      <c r="I120" s="1005"/>
      <c r="J120" s="1005"/>
      <c r="K120" s="1005"/>
      <c r="L120" s="1005"/>
      <c r="M120" s="1005"/>
    </row>
    <row r="125" spans="1:17">
      <c r="A125" s="994" t="s">
        <v>29</v>
      </c>
      <c r="B125" s="994"/>
      <c r="C125" s="994"/>
      <c r="D125" s="994"/>
      <c r="E125" s="994"/>
      <c r="F125" s="994"/>
      <c r="G125" s="994"/>
      <c r="H125" s="994"/>
      <c r="I125" s="994"/>
      <c r="J125" s="994"/>
      <c r="K125" s="994"/>
      <c r="L125" s="994"/>
      <c r="M125" s="994"/>
      <c r="N125" s="994"/>
      <c r="O125" s="994"/>
      <c r="P125" s="994"/>
      <c r="Q125" s="994"/>
    </row>
    <row r="126" spans="1:17">
      <c r="A126" s="995" t="s">
        <v>596</v>
      </c>
      <c r="B126" s="995"/>
      <c r="C126" s="995"/>
      <c r="D126" s="995"/>
      <c r="E126" s="995"/>
      <c r="F126" s="995"/>
      <c r="G126" s="995"/>
      <c r="H126" s="995"/>
      <c r="I126" s="995"/>
      <c r="J126" s="995"/>
      <c r="K126" s="995"/>
      <c r="L126" s="995"/>
      <c r="M126" s="995"/>
      <c r="N126" s="995"/>
      <c r="O126" s="995"/>
      <c r="P126" s="995"/>
      <c r="Q126" s="995"/>
    </row>
    <row r="127" spans="1:17">
      <c r="A127" s="996" t="s">
        <v>218</v>
      </c>
      <c r="B127" s="996"/>
      <c r="C127" s="996"/>
      <c r="D127" s="996"/>
      <c r="E127" s="996"/>
      <c r="F127" s="996"/>
      <c r="G127" s="996"/>
      <c r="H127" s="996"/>
      <c r="I127" s="996"/>
      <c r="J127" s="996"/>
      <c r="K127" s="996"/>
      <c r="L127" s="996"/>
      <c r="M127" s="996"/>
      <c r="N127" s="996"/>
      <c r="O127" s="996"/>
      <c r="P127" s="996"/>
      <c r="Q127" s="996"/>
    </row>
    <row r="128" spans="1:17" ht="15" customHeight="1">
      <c r="A128" s="884" t="s">
        <v>1665</v>
      </c>
      <c r="B128" s="884"/>
      <c r="C128" s="884"/>
      <c r="D128" s="884"/>
      <c r="E128" s="884"/>
      <c r="F128" s="884"/>
      <c r="G128" s="884"/>
      <c r="H128" s="884"/>
      <c r="I128" s="884"/>
      <c r="J128" s="884"/>
      <c r="K128" s="884"/>
      <c r="L128" s="884"/>
      <c r="M128" s="884"/>
      <c r="N128" s="884"/>
      <c r="O128" s="884"/>
      <c r="P128" s="884"/>
      <c r="Q128" s="884"/>
    </row>
    <row r="129" spans="1:17">
      <c r="A129" s="997" t="s">
        <v>612</v>
      </c>
      <c r="B129" s="997"/>
      <c r="C129" s="997"/>
      <c r="D129" s="997"/>
      <c r="E129" s="997"/>
      <c r="F129" s="997"/>
      <c r="G129" s="997"/>
      <c r="H129" s="997"/>
      <c r="I129" s="997"/>
      <c r="J129" s="997"/>
      <c r="K129" s="997"/>
      <c r="L129" s="997"/>
      <c r="M129" s="997"/>
      <c r="N129" s="997"/>
      <c r="O129" s="997"/>
      <c r="P129" s="997"/>
      <c r="Q129" s="997"/>
    </row>
    <row r="130" spans="1:17" ht="27" customHeight="1">
      <c r="A130" s="999" t="s">
        <v>0</v>
      </c>
      <c r="B130" s="1000" t="s">
        <v>93</v>
      </c>
      <c r="C130" s="1000" t="s">
        <v>100</v>
      </c>
      <c r="D130" s="1000" t="s">
        <v>102</v>
      </c>
      <c r="E130" s="1000"/>
      <c r="F130" s="1000"/>
      <c r="G130" s="1000"/>
      <c r="H130" s="1000"/>
      <c r="I130" s="1000" t="s">
        <v>106</v>
      </c>
      <c r="J130" s="1000"/>
      <c r="K130" s="1000"/>
      <c r="L130" s="1000"/>
      <c r="M130" s="1000"/>
      <c r="N130" s="999" t="s">
        <v>598</v>
      </c>
      <c r="O130" s="1001" t="s">
        <v>107</v>
      </c>
    </row>
    <row r="131" spans="1:17" ht="25.5">
      <c r="A131" s="999"/>
      <c r="B131" s="1000"/>
      <c r="C131" s="1000"/>
      <c r="D131" s="543" t="s">
        <v>94</v>
      </c>
      <c r="E131" s="543" t="s">
        <v>101</v>
      </c>
      <c r="F131" s="543" t="s">
        <v>104</v>
      </c>
      <c r="G131" s="543" t="s">
        <v>105</v>
      </c>
      <c r="H131" s="543" t="s">
        <v>103</v>
      </c>
      <c r="I131" s="543" t="s">
        <v>94</v>
      </c>
      <c r="J131" s="543" t="s">
        <v>101</v>
      </c>
      <c r="K131" s="543" t="s">
        <v>104</v>
      </c>
      <c r="L131" s="543" t="s">
        <v>105</v>
      </c>
      <c r="M131" s="543" t="s">
        <v>103</v>
      </c>
      <c r="N131" s="999"/>
      <c r="O131" s="1001"/>
    </row>
    <row r="132" spans="1:17">
      <c r="A132" s="536">
        <v>1</v>
      </c>
      <c r="B132" s="538">
        <v>11</v>
      </c>
      <c r="C132" s="538">
        <v>11</v>
      </c>
      <c r="D132" s="538">
        <v>9</v>
      </c>
      <c r="E132" s="538">
        <v>2</v>
      </c>
      <c r="F132" s="538"/>
      <c r="G132" s="538"/>
      <c r="H132" s="538"/>
      <c r="I132" s="538">
        <v>9</v>
      </c>
      <c r="J132" s="538">
        <v>2</v>
      </c>
      <c r="K132" s="538"/>
      <c r="L132" s="538"/>
      <c r="M132" s="538"/>
      <c r="N132" s="538">
        <v>11</v>
      </c>
      <c r="O132" s="538">
        <v>5</v>
      </c>
    </row>
    <row r="133" spans="1:17">
      <c r="A133" s="1007"/>
      <c r="B133" s="1007"/>
      <c r="C133" s="1007"/>
      <c r="D133" s="1007"/>
      <c r="E133" s="1007"/>
      <c r="F133" s="1007"/>
      <c r="G133" s="1007"/>
      <c r="H133" s="1007"/>
      <c r="I133" s="1007"/>
      <c r="J133" s="1007"/>
      <c r="K133" s="1007"/>
      <c r="L133" s="1007"/>
      <c r="M133" s="1007"/>
      <c r="N133" s="1007"/>
      <c r="O133" s="1007"/>
      <c r="P133" s="1007"/>
      <c r="Q133" s="1007"/>
    </row>
    <row r="134" spans="1:17">
      <c r="A134" s="1002" t="s">
        <v>284</v>
      </c>
      <c r="B134" s="1002"/>
      <c r="C134" s="1002"/>
      <c r="D134" s="1004" t="s">
        <v>606</v>
      </c>
      <c r="E134" s="1004"/>
      <c r="F134" s="1004"/>
      <c r="G134" s="1004"/>
      <c r="H134" s="1004"/>
      <c r="I134" s="1004"/>
      <c r="J134" s="1004"/>
      <c r="K134" s="1004"/>
      <c r="L134" s="1004"/>
      <c r="M134" s="1004"/>
      <c r="N134" s="1004"/>
      <c r="O134" s="1004"/>
      <c r="P134" s="1004"/>
      <c r="Q134" s="1004"/>
    </row>
    <row r="135" spans="1:17">
      <c r="A135" s="386"/>
      <c r="B135" s="1005" t="s">
        <v>607</v>
      </c>
      <c r="C135" s="1005"/>
      <c r="D135" s="1005"/>
      <c r="E135" s="1005"/>
      <c r="F135" s="1005"/>
      <c r="G135" s="1005"/>
      <c r="H135" s="1005"/>
      <c r="I135" s="1005"/>
      <c r="J135" s="1005"/>
      <c r="K135" s="1005"/>
      <c r="L135" s="1005"/>
      <c r="M135" s="1005"/>
    </row>
  </sheetData>
  <mergeCells count="154">
    <mergeCell ref="A1:O1"/>
    <mergeCell ref="A2:Q2"/>
    <mergeCell ref="A3:Q3"/>
    <mergeCell ref="A4:Q4"/>
    <mergeCell ref="A5:Q5"/>
    <mergeCell ref="A6:Q6"/>
    <mergeCell ref="O9:O10"/>
    <mergeCell ref="A13:C13"/>
    <mergeCell ref="D13:Q13"/>
    <mergeCell ref="B14:M14"/>
    <mergeCell ref="A16:Q16"/>
    <mergeCell ref="A17:Q17"/>
    <mergeCell ref="A9:A10"/>
    <mergeCell ref="B9:B10"/>
    <mergeCell ref="C9:C10"/>
    <mergeCell ref="D9:H9"/>
    <mergeCell ref="I9:M9"/>
    <mergeCell ref="N9:N10"/>
    <mergeCell ref="A25:C25"/>
    <mergeCell ref="D25:Q25"/>
    <mergeCell ref="B26:M26"/>
    <mergeCell ref="A27:Q27"/>
    <mergeCell ref="A28:Q28"/>
    <mergeCell ref="A29:Q29"/>
    <mergeCell ref="A18:Q18"/>
    <mergeCell ref="A19:Q19"/>
    <mergeCell ref="A20:Q20"/>
    <mergeCell ref="A21:A22"/>
    <mergeCell ref="B21:B22"/>
    <mergeCell ref="C21:C22"/>
    <mergeCell ref="D21:H21"/>
    <mergeCell ref="I21:M21"/>
    <mergeCell ref="N21:N22"/>
    <mergeCell ref="O21:O22"/>
    <mergeCell ref="A38:C38"/>
    <mergeCell ref="D38:Q38"/>
    <mergeCell ref="B39:M39"/>
    <mergeCell ref="A42:Q42"/>
    <mergeCell ref="A43:Q43"/>
    <mergeCell ref="A44:Q44"/>
    <mergeCell ref="A30:Q30"/>
    <mergeCell ref="A31:Q31"/>
    <mergeCell ref="A32:Q32"/>
    <mergeCell ref="A33:A34"/>
    <mergeCell ref="B33:B34"/>
    <mergeCell ref="C33:C34"/>
    <mergeCell ref="D33:H33"/>
    <mergeCell ref="I33:M33"/>
    <mergeCell ref="N33:N34"/>
    <mergeCell ref="O33:O34"/>
    <mergeCell ref="A51:C51"/>
    <mergeCell ref="D51:Q51"/>
    <mergeCell ref="B52:M52"/>
    <mergeCell ref="A55:Q55"/>
    <mergeCell ref="A56:Q56"/>
    <mergeCell ref="A57:Q57"/>
    <mergeCell ref="A45:Q45"/>
    <mergeCell ref="A46:Q46"/>
    <mergeCell ref="A47:A48"/>
    <mergeCell ref="B47:B48"/>
    <mergeCell ref="C47:C48"/>
    <mergeCell ref="D47:H47"/>
    <mergeCell ref="I47:M47"/>
    <mergeCell ref="N47:N48"/>
    <mergeCell ref="O47:O48"/>
    <mergeCell ref="A65:C65"/>
    <mergeCell ref="D65:Q65"/>
    <mergeCell ref="B66:M66"/>
    <mergeCell ref="A68:Q68"/>
    <mergeCell ref="A69:Q69"/>
    <mergeCell ref="A70:Q70"/>
    <mergeCell ref="A58:Q58"/>
    <mergeCell ref="A59:Q59"/>
    <mergeCell ref="A60:A61"/>
    <mergeCell ref="B60:B61"/>
    <mergeCell ref="C60:C61"/>
    <mergeCell ref="D60:H60"/>
    <mergeCell ref="I60:M60"/>
    <mergeCell ref="N60:N61"/>
    <mergeCell ref="O60:O61"/>
    <mergeCell ref="A78:C78"/>
    <mergeCell ref="D78:Q78"/>
    <mergeCell ref="B79:M79"/>
    <mergeCell ref="A82:Q82"/>
    <mergeCell ref="A83:Q83"/>
    <mergeCell ref="A84:Q84"/>
    <mergeCell ref="A71:Q71"/>
    <mergeCell ref="A72:Q72"/>
    <mergeCell ref="A73:A74"/>
    <mergeCell ref="B73:B74"/>
    <mergeCell ref="C73:C74"/>
    <mergeCell ref="D73:H73"/>
    <mergeCell ref="I73:M73"/>
    <mergeCell ref="N73:N74"/>
    <mergeCell ref="O73:O74"/>
    <mergeCell ref="A92:C92"/>
    <mergeCell ref="D92:Q92"/>
    <mergeCell ref="B93:M93"/>
    <mergeCell ref="A96:Q96"/>
    <mergeCell ref="A97:Q97"/>
    <mergeCell ref="A98:Q98"/>
    <mergeCell ref="A85:Q85"/>
    <mergeCell ref="A86:Q86"/>
    <mergeCell ref="A87:Q87"/>
    <mergeCell ref="A88:A89"/>
    <mergeCell ref="B88:B89"/>
    <mergeCell ref="C88:C89"/>
    <mergeCell ref="D88:H88"/>
    <mergeCell ref="I88:M88"/>
    <mergeCell ref="N88:N89"/>
    <mergeCell ref="O88:O89"/>
    <mergeCell ref="A106:C106"/>
    <mergeCell ref="D106:Q106"/>
    <mergeCell ref="B107:M107"/>
    <mergeCell ref="A110:Q110"/>
    <mergeCell ref="A111:Q111"/>
    <mergeCell ref="A112:Q112"/>
    <mergeCell ref="A99:Q99"/>
    <mergeCell ref="A100:Q100"/>
    <mergeCell ref="A101:Q101"/>
    <mergeCell ref="A102:A103"/>
    <mergeCell ref="B102:B103"/>
    <mergeCell ref="C102:C103"/>
    <mergeCell ref="D102:H102"/>
    <mergeCell ref="I102:M102"/>
    <mergeCell ref="N102:N103"/>
    <mergeCell ref="O102:O103"/>
    <mergeCell ref="A119:C119"/>
    <mergeCell ref="D119:Q119"/>
    <mergeCell ref="B120:M120"/>
    <mergeCell ref="A125:Q125"/>
    <mergeCell ref="A126:Q126"/>
    <mergeCell ref="A127:Q127"/>
    <mergeCell ref="A113:Q113"/>
    <mergeCell ref="A114:Q114"/>
    <mergeCell ref="A115:A116"/>
    <mergeCell ref="B115:B116"/>
    <mergeCell ref="C115:C116"/>
    <mergeCell ref="D115:H115"/>
    <mergeCell ref="I115:M115"/>
    <mergeCell ref="N115:N116"/>
    <mergeCell ref="O115:O116"/>
    <mergeCell ref="A134:C134"/>
    <mergeCell ref="D134:Q134"/>
    <mergeCell ref="B135:M135"/>
    <mergeCell ref="A128:Q128"/>
    <mergeCell ref="A129:Q129"/>
    <mergeCell ref="A130:A131"/>
    <mergeCell ref="B130:B131"/>
    <mergeCell ref="C130:C131"/>
    <mergeCell ref="D130:H130"/>
    <mergeCell ref="I130:M130"/>
    <mergeCell ref="N130:N131"/>
    <mergeCell ref="O130:O131"/>
  </mergeCells>
  <pageMargins left="0.70866141732283461" right="0.70866141732283461" top="0.74803149606299213" bottom="0.74803149606299213" header="0.31496062992125984" footer="0.31496062992125984"/>
  <pageSetup paperSize="9" scale="92" orientation="landscape" r:id="rId1"/>
  <rowBreaks count="9" manualBreakCount="9">
    <brk id="15" max="16383" man="1"/>
    <brk id="26" max="16383" man="1"/>
    <brk id="40" max="16383" man="1"/>
    <brk id="53" max="16383" man="1"/>
    <brk id="67" max="16383" man="1"/>
    <brk id="80" max="16383" man="1"/>
    <brk id="94" max="16383" man="1"/>
    <brk id="108" max="16383" man="1"/>
    <brk id="122" max="16383" man="1"/>
  </rowBreaks>
</worksheet>
</file>

<file path=xl/worksheets/sheet16.xml><?xml version="1.0" encoding="utf-8"?>
<worksheet xmlns="http://schemas.openxmlformats.org/spreadsheetml/2006/main" xmlns:r="http://schemas.openxmlformats.org/officeDocument/2006/relationships">
  <sheetPr>
    <tabColor rgb="FF00B0F0"/>
  </sheetPr>
  <dimension ref="A1:O51"/>
  <sheetViews>
    <sheetView view="pageBreakPreview" zoomScale="85" zoomScaleNormal="100" zoomScaleSheetLayoutView="85" workbookViewId="0">
      <selection activeCell="D7" sqref="D7"/>
    </sheetView>
  </sheetViews>
  <sheetFormatPr defaultRowHeight="15"/>
  <cols>
    <col min="1" max="1" width="4" style="239" customWidth="1"/>
    <col min="2" max="2" width="22.5703125" style="239" customWidth="1"/>
    <col min="3" max="3" width="24.7109375" style="239" customWidth="1"/>
    <col min="4" max="4" width="26.85546875" style="239" customWidth="1"/>
    <col min="5" max="5" width="27.85546875" style="239" customWidth="1"/>
    <col min="6" max="16384" width="9.140625" style="239"/>
  </cols>
  <sheetData>
    <row r="1" spans="1:15" ht="21.75" customHeight="1">
      <c r="A1" s="820" t="s">
        <v>112</v>
      </c>
      <c r="B1" s="820"/>
      <c r="C1" s="820"/>
      <c r="D1" s="820"/>
      <c r="E1" s="820"/>
      <c r="F1" s="820"/>
      <c r="G1" s="820"/>
      <c r="H1" s="40"/>
      <c r="I1" s="40"/>
      <c r="J1" s="40"/>
      <c r="K1" s="40"/>
      <c r="L1" s="40"/>
      <c r="M1" s="40"/>
      <c r="N1" s="40"/>
      <c r="O1" s="40"/>
    </row>
    <row r="2" spans="1:15" ht="15" customHeight="1">
      <c r="A2" s="730" t="s">
        <v>29</v>
      </c>
      <c r="B2" s="730"/>
      <c r="C2" s="730"/>
      <c r="D2" s="730"/>
      <c r="E2" s="730"/>
      <c r="F2" s="730"/>
      <c r="G2" s="730"/>
      <c r="H2" s="68"/>
      <c r="I2" s="68"/>
      <c r="J2" s="68"/>
      <c r="K2" s="68"/>
      <c r="L2" s="68"/>
      <c r="M2" s="68"/>
      <c r="N2" s="68"/>
      <c r="O2" s="68"/>
    </row>
    <row r="3" spans="1:15" ht="15" customHeight="1">
      <c r="A3" s="746" t="s">
        <v>655</v>
      </c>
      <c r="B3" s="746"/>
      <c r="C3" s="746"/>
      <c r="D3" s="746"/>
      <c r="E3" s="746"/>
      <c r="F3" s="746"/>
      <c r="G3" s="746"/>
      <c r="H3" s="746"/>
      <c r="I3" s="746"/>
      <c r="J3" s="83"/>
      <c r="K3" s="83"/>
      <c r="L3" s="83"/>
      <c r="M3" s="83"/>
      <c r="N3" s="83"/>
      <c r="O3" s="83"/>
    </row>
    <row r="4" spans="1:15" ht="15" customHeight="1">
      <c r="A4" s="747" t="s">
        <v>218</v>
      </c>
      <c r="B4" s="747"/>
      <c r="C4" s="747"/>
      <c r="D4" s="747"/>
      <c r="E4" s="747"/>
      <c r="F4" s="747"/>
      <c r="G4" s="747"/>
      <c r="H4" s="79"/>
      <c r="I4" s="79"/>
      <c r="J4" s="79"/>
      <c r="K4" s="79"/>
      <c r="L4" s="79"/>
      <c r="M4" s="79"/>
      <c r="N4" s="79"/>
      <c r="O4" s="79"/>
    </row>
    <row r="5" spans="1:15" ht="21" customHeight="1">
      <c r="A5" s="857" t="s">
        <v>656</v>
      </c>
      <c r="B5" s="857"/>
      <c r="C5" s="857"/>
      <c r="D5" s="857"/>
      <c r="E5" s="857"/>
      <c r="F5" s="857"/>
      <c r="G5" s="857"/>
      <c r="H5" s="857"/>
      <c r="I5" s="857"/>
      <c r="J5" s="76"/>
      <c r="K5" s="76"/>
      <c r="L5" s="76"/>
      <c r="M5" s="76"/>
      <c r="N5" s="76"/>
      <c r="O5" s="76"/>
    </row>
    <row r="6" spans="1:15" ht="12" customHeight="1">
      <c r="A6" s="885" t="s">
        <v>255</v>
      </c>
      <c r="B6" s="885"/>
      <c r="C6" s="885"/>
      <c r="D6" s="885"/>
      <c r="E6" s="885"/>
      <c r="F6" s="885"/>
      <c r="G6" s="885"/>
      <c r="H6" s="885"/>
      <c r="I6" s="885"/>
      <c r="J6" s="87"/>
      <c r="K6" s="87"/>
      <c r="L6" s="87"/>
      <c r="M6" s="87"/>
      <c r="N6" s="87"/>
      <c r="O6" s="87"/>
    </row>
    <row r="7" spans="1:15" ht="31.5" customHeight="1">
      <c r="A7" s="425" t="s">
        <v>0</v>
      </c>
      <c r="B7" s="426" t="s">
        <v>110</v>
      </c>
      <c r="C7" s="427" t="s">
        <v>111</v>
      </c>
      <c r="D7" s="427" t="s">
        <v>266</v>
      </c>
      <c r="E7" s="427" t="s">
        <v>121</v>
      </c>
      <c r="F7" s="216"/>
      <c r="G7" s="216"/>
      <c r="H7" s="216"/>
      <c r="I7" s="216"/>
    </row>
    <row r="8" spans="1:15" ht="25.5" customHeight="1">
      <c r="A8" s="425">
        <v>1</v>
      </c>
      <c r="B8" s="428">
        <v>0</v>
      </c>
      <c r="C8" s="429">
        <v>0</v>
      </c>
      <c r="D8" s="429">
        <v>0</v>
      </c>
      <c r="E8" s="429">
        <v>0</v>
      </c>
      <c r="F8" s="216"/>
      <c r="G8" s="216"/>
      <c r="H8" s="216"/>
      <c r="I8" s="216"/>
    </row>
    <row r="9" spans="1:15">
      <c r="A9" s="430"/>
      <c r="B9" s="430"/>
      <c r="C9" s="430"/>
      <c r="D9" s="430"/>
      <c r="E9" s="430"/>
      <c r="F9" s="216"/>
      <c r="G9" s="216"/>
      <c r="H9" s="216"/>
      <c r="I9" s="216"/>
    </row>
    <row r="10" spans="1:15" ht="15.75">
      <c r="A10" s="886" t="s">
        <v>264</v>
      </c>
      <c r="B10" s="886"/>
      <c r="C10" s="886"/>
      <c r="D10" s="886"/>
      <c r="E10" s="886"/>
      <c r="F10" s="886"/>
      <c r="G10" s="886"/>
      <c r="H10" s="431"/>
      <c r="I10" s="431"/>
      <c r="J10" s="84"/>
    </row>
    <row r="11" spans="1:15">
      <c r="A11" s="432"/>
      <c r="B11" s="432"/>
      <c r="C11" s="279" t="s">
        <v>228</v>
      </c>
      <c r="D11" s="887" t="s">
        <v>229</v>
      </c>
      <c r="E11" s="888"/>
      <c r="F11" s="432"/>
      <c r="G11" s="432"/>
      <c r="H11" s="216"/>
      <c r="I11" s="216"/>
    </row>
    <row r="12" spans="1:15">
      <c r="A12" s="216"/>
      <c r="B12" s="216"/>
      <c r="C12" s="216"/>
      <c r="D12" s="216"/>
      <c r="E12" s="216"/>
      <c r="F12" s="216"/>
      <c r="G12" s="216"/>
      <c r="H12" s="216"/>
      <c r="I12" s="216"/>
    </row>
    <row r="13" spans="1:15">
      <c r="A13" s="216"/>
      <c r="B13" s="216"/>
      <c r="C13" s="216"/>
      <c r="D13" s="216"/>
      <c r="E13" s="216"/>
      <c r="F13" s="216"/>
      <c r="G13" s="216"/>
      <c r="H13" s="216"/>
      <c r="I13" s="216"/>
    </row>
    <row r="14" spans="1:15">
      <c r="A14" s="889" t="s">
        <v>112</v>
      </c>
      <c r="B14" s="889"/>
      <c r="C14" s="889"/>
      <c r="D14" s="889"/>
      <c r="E14" s="889"/>
      <c r="F14" s="889"/>
      <c r="G14" s="889"/>
      <c r="H14" s="433"/>
      <c r="I14" s="433"/>
    </row>
    <row r="15" spans="1:15">
      <c r="A15" s="762" t="s">
        <v>29</v>
      </c>
      <c r="B15" s="762"/>
      <c r="C15" s="762"/>
      <c r="D15" s="762"/>
      <c r="E15" s="762"/>
      <c r="F15" s="762"/>
      <c r="G15" s="762"/>
      <c r="H15" s="434"/>
      <c r="I15" s="434"/>
    </row>
    <row r="16" spans="1:15">
      <c r="A16" s="755" t="s">
        <v>655</v>
      </c>
      <c r="B16" s="755"/>
      <c r="C16" s="755"/>
      <c r="D16" s="755"/>
      <c r="E16" s="755"/>
      <c r="F16" s="755"/>
      <c r="G16" s="755"/>
      <c r="H16" s="755"/>
      <c r="I16" s="755"/>
    </row>
    <row r="17" spans="1:9">
      <c r="A17" s="763" t="s">
        <v>218</v>
      </c>
      <c r="B17" s="763"/>
      <c r="C17" s="763"/>
      <c r="D17" s="763"/>
      <c r="E17" s="763"/>
      <c r="F17" s="763"/>
      <c r="G17" s="763"/>
      <c r="H17" s="435"/>
      <c r="I17" s="435"/>
    </row>
    <row r="18" spans="1:9">
      <c r="A18" s="857" t="s">
        <v>657</v>
      </c>
      <c r="B18" s="857"/>
      <c r="C18" s="857"/>
      <c r="D18" s="857"/>
      <c r="E18" s="857"/>
      <c r="F18" s="857"/>
      <c r="G18" s="857"/>
      <c r="H18" s="857"/>
      <c r="I18" s="857"/>
    </row>
    <row r="19" spans="1:9">
      <c r="A19" s="885" t="s">
        <v>255</v>
      </c>
      <c r="B19" s="885"/>
      <c r="C19" s="885"/>
      <c r="D19" s="885"/>
      <c r="E19" s="885"/>
      <c r="F19" s="885"/>
      <c r="G19" s="885"/>
      <c r="H19" s="885"/>
      <c r="I19" s="885"/>
    </row>
    <row r="20" spans="1:9" ht="45">
      <c r="A20" s="425" t="s">
        <v>0</v>
      </c>
      <c r="B20" s="426" t="s">
        <v>110</v>
      </c>
      <c r="C20" s="427" t="s">
        <v>111</v>
      </c>
      <c r="D20" s="427" t="s">
        <v>266</v>
      </c>
      <c r="E20" s="427" t="s">
        <v>121</v>
      </c>
      <c r="F20" s="216"/>
      <c r="G20" s="216"/>
      <c r="H20" s="216"/>
      <c r="I20" s="216"/>
    </row>
    <row r="21" spans="1:9">
      <c r="A21" s="425">
        <v>1</v>
      </c>
      <c r="B21" s="428">
        <v>0</v>
      </c>
      <c r="C21" s="429">
        <v>0</v>
      </c>
      <c r="D21" s="429">
        <v>0</v>
      </c>
      <c r="E21" s="429">
        <v>0</v>
      </c>
      <c r="F21" s="216"/>
      <c r="G21" s="216"/>
      <c r="H21" s="216"/>
      <c r="I21" s="216"/>
    </row>
    <row r="22" spans="1:9">
      <c r="A22" s="430"/>
      <c r="B22" s="430"/>
      <c r="C22" s="430"/>
      <c r="D22" s="430"/>
      <c r="E22" s="430"/>
      <c r="F22" s="216"/>
      <c r="G22" s="216"/>
      <c r="H22" s="216"/>
      <c r="I22" s="216"/>
    </row>
    <row r="23" spans="1:9" ht="15.75">
      <c r="A23" s="886" t="s">
        <v>264</v>
      </c>
      <c r="B23" s="886"/>
      <c r="C23" s="886"/>
      <c r="D23" s="886"/>
      <c r="E23" s="886"/>
      <c r="F23" s="886"/>
      <c r="G23" s="886"/>
      <c r="H23" s="431"/>
      <c r="I23" s="431"/>
    </row>
    <row r="24" spans="1:9">
      <c r="A24" s="432"/>
      <c r="B24" s="432"/>
      <c r="C24" s="279" t="s">
        <v>228</v>
      </c>
      <c r="D24" s="887" t="s">
        <v>229</v>
      </c>
      <c r="E24" s="888"/>
      <c r="F24" s="432"/>
      <c r="G24" s="432"/>
      <c r="H24" s="216"/>
      <c r="I24" s="216"/>
    </row>
    <row r="25" spans="1:9">
      <c r="A25" s="216"/>
      <c r="B25" s="216"/>
      <c r="C25" s="216"/>
      <c r="D25" s="216"/>
      <c r="E25" s="216"/>
      <c r="F25" s="216"/>
      <c r="G25" s="216"/>
      <c r="H25" s="216"/>
      <c r="I25" s="216"/>
    </row>
    <row r="26" spans="1:9">
      <c r="A26" s="216"/>
      <c r="B26" s="216"/>
      <c r="C26" s="216"/>
      <c r="D26" s="216"/>
      <c r="E26" s="216"/>
      <c r="F26" s="216"/>
      <c r="G26" s="216"/>
      <c r="H26" s="216"/>
      <c r="I26" s="216"/>
    </row>
    <row r="27" spans="1:9">
      <c r="A27" s="889" t="s">
        <v>112</v>
      </c>
      <c r="B27" s="889"/>
      <c r="C27" s="889"/>
      <c r="D27" s="889"/>
      <c r="E27" s="889"/>
      <c r="F27" s="889"/>
      <c r="G27" s="889"/>
      <c r="H27" s="433"/>
      <c r="I27" s="433"/>
    </row>
    <row r="28" spans="1:9">
      <c r="A28" s="762" t="s">
        <v>29</v>
      </c>
      <c r="B28" s="762"/>
      <c r="C28" s="762"/>
      <c r="D28" s="762"/>
      <c r="E28" s="762"/>
      <c r="F28" s="762"/>
      <c r="G28" s="762"/>
      <c r="H28" s="434"/>
      <c r="I28" s="434"/>
    </row>
    <row r="29" spans="1:9">
      <c r="A29" s="755" t="s">
        <v>655</v>
      </c>
      <c r="B29" s="755"/>
      <c r="C29" s="755"/>
      <c r="D29" s="755"/>
      <c r="E29" s="755"/>
      <c r="F29" s="755"/>
      <c r="G29" s="755"/>
      <c r="H29" s="755"/>
      <c r="I29" s="755"/>
    </row>
    <row r="30" spans="1:9">
      <c r="A30" s="763" t="s">
        <v>218</v>
      </c>
      <c r="B30" s="763"/>
      <c r="C30" s="763"/>
      <c r="D30" s="763"/>
      <c r="E30" s="763"/>
      <c r="F30" s="763"/>
      <c r="G30" s="763"/>
      <c r="H30" s="435"/>
      <c r="I30" s="435"/>
    </row>
    <row r="31" spans="1:9">
      <c r="A31" s="857" t="s">
        <v>658</v>
      </c>
      <c r="B31" s="857"/>
      <c r="C31" s="857"/>
      <c r="D31" s="857"/>
      <c r="E31" s="857"/>
      <c r="F31" s="857"/>
      <c r="G31" s="857"/>
      <c r="H31" s="857"/>
      <c r="I31" s="857"/>
    </row>
    <row r="32" spans="1:9">
      <c r="A32" s="885" t="s">
        <v>255</v>
      </c>
      <c r="B32" s="885"/>
      <c r="C32" s="885"/>
      <c r="D32" s="885"/>
      <c r="E32" s="885"/>
      <c r="F32" s="885"/>
      <c r="G32" s="885"/>
      <c r="H32" s="885"/>
      <c r="I32" s="885"/>
    </row>
    <row r="33" spans="1:9" ht="45">
      <c r="A33" s="425" t="s">
        <v>0</v>
      </c>
      <c r="B33" s="426" t="s">
        <v>110</v>
      </c>
      <c r="C33" s="427" t="s">
        <v>111</v>
      </c>
      <c r="D33" s="427" t="s">
        <v>266</v>
      </c>
      <c r="E33" s="427" t="s">
        <v>121</v>
      </c>
      <c r="F33" s="216"/>
      <c r="G33" s="216"/>
      <c r="H33" s="216"/>
      <c r="I33" s="216"/>
    </row>
    <row r="34" spans="1:9">
      <c r="A34" s="425">
        <v>1</v>
      </c>
      <c r="B34" s="428">
        <v>0</v>
      </c>
      <c r="C34" s="429">
        <v>0</v>
      </c>
      <c r="D34" s="429">
        <v>0</v>
      </c>
      <c r="E34" s="429">
        <v>0</v>
      </c>
      <c r="F34" s="216"/>
      <c r="G34" s="216"/>
      <c r="H34" s="216"/>
      <c r="I34" s="216"/>
    </row>
    <row r="35" spans="1:9">
      <c r="A35" s="430"/>
      <c r="B35" s="430"/>
      <c r="C35" s="430"/>
      <c r="D35" s="430"/>
      <c r="E35" s="430"/>
      <c r="F35" s="216"/>
      <c r="G35" s="216"/>
      <c r="H35" s="216"/>
      <c r="I35" s="216"/>
    </row>
    <row r="36" spans="1:9" ht="15.75">
      <c r="A36" s="886" t="s">
        <v>264</v>
      </c>
      <c r="B36" s="886"/>
      <c r="C36" s="886"/>
      <c r="D36" s="886"/>
      <c r="E36" s="886"/>
      <c r="F36" s="886"/>
      <c r="G36" s="886"/>
      <c r="H36" s="431"/>
      <c r="I36" s="431"/>
    </row>
    <row r="37" spans="1:9">
      <c r="A37" s="432"/>
      <c r="B37" s="432"/>
      <c r="C37" s="279" t="s">
        <v>228</v>
      </c>
      <c r="D37" s="887" t="s">
        <v>229</v>
      </c>
      <c r="E37" s="888"/>
      <c r="F37" s="432"/>
      <c r="G37" s="432"/>
      <c r="H37" s="216"/>
      <c r="I37" s="216"/>
    </row>
    <row r="38" spans="1:9">
      <c r="A38" s="216"/>
      <c r="B38" s="216"/>
      <c r="C38" s="216"/>
      <c r="D38" s="216"/>
      <c r="E38" s="216"/>
      <c r="F38" s="216"/>
      <c r="G38" s="216"/>
      <c r="H38" s="216"/>
      <c r="I38" s="216"/>
    </row>
    <row r="39" spans="1:9">
      <c r="A39" s="216"/>
      <c r="B39" s="216"/>
      <c r="C39" s="216"/>
      <c r="D39" s="216"/>
      <c r="E39" s="216"/>
      <c r="F39" s="216"/>
      <c r="G39" s="216"/>
      <c r="H39" s="216"/>
      <c r="I39" s="216"/>
    </row>
    <row r="40" spans="1:9">
      <c r="A40" s="216"/>
      <c r="B40" s="216"/>
      <c r="C40" s="216"/>
      <c r="D40" s="216"/>
      <c r="E40" s="216"/>
      <c r="F40" s="216"/>
      <c r="G40" s="216"/>
      <c r="H40" s="216"/>
      <c r="I40" s="216"/>
    </row>
    <row r="41" spans="1:9">
      <c r="A41" s="889" t="s">
        <v>112</v>
      </c>
      <c r="B41" s="889"/>
      <c r="C41" s="889"/>
      <c r="D41" s="889"/>
      <c r="E41" s="889"/>
      <c r="F41" s="889"/>
      <c r="G41" s="889"/>
      <c r="H41" s="433"/>
      <c r="I41" s="433"/>
    </row>
    <row r="42" spans="1:9">
      <c r="A42" s="762" t="s">
        <v>29</v>
      </c>
      <c r="B42" s="762"/>
      <c r="C42" s="762"/>
      <c r="D42" s="762"/>
      <c r="E42" s="762"/>
      <c r="F42" s="762"/>
      <c r="G42" s="762"/>
      <c r="H42" s="434"/>
      <c r="I42" s="434"/>
    </row>
    <row r="43" spans="1:9">
      <c r="A43" s="755" t="s">
        <v>655</v>
      </c>
      <c r="B43" s="755"/>
      <c r="C43" s="755"/>
      <c r="D43" s="755"/>
      <c r="E43" s="755"/>
      <c r="F43" s="755"/>
      <c r="G43" s="755"/>
      <c r="H43" s="755"/>
      <c r="I43" s="755"/>
    </row>
    <row r="44" spans="1:9">
      <c r="A44" s="763" t="s">
        <v>218</v>
      </c>
      <c r="B44" s="763"/>
      <c r="C44" s="763"/>
      <c r="D44" s="763"/>
      <c r="E44" s="763"/>
      <c r="F44" s="763"/>
      <c r="G44" s="763"/>
      <c r="H44" s="435"/>
      <c r="I44" s="435"/>
    </row>
    <row r="45" spans="1:9">
      <c r="A45" s="857" t="s">
        <v>659</v>
      </c>
      <c r="B45" s="857"/>
      <c r="C45" s="857"/>
      <c r="D45" s="857"/>
      <c r="E45" s="857"/>
      <c r="F45" s="857"/>
      <c r="G45" s="857"/>
      <c r="H45" s="857"/>
      <c r="I45" s="857"/>
    </row>
    <row r="46" spans="1:9">
      <c r="A46" s="822" t="s">
        <v>255</v>
      </c>
      <c r="B46" s="822"/>
      <c r="C46" s="822"/>
      <c r="D46" s="822"/>
      <c r="E46" s="822"/>
      <c r="F46" s="822"/>
      <c r="G46" s="822"/>
      <c r="H46" s="822"/>
      <c r="I46" s="822"/>
    </row>
    <row r="47" spans="1:9" ht="45">
      <c r="A47" s="245" t="s">
        <v>0</v>
      </c>
      <c r="B47" s="240" t="s">
        <v>110</v>
      </c>
      <c r="C47" s="91" t="s">
        <v>111</v>
      </c>
      <c r="D47" s="91" t="s">
        <v>266</v>
      </c>
      <c r="E47" s="91" t="s">
        <v>121</v>
      </c>
    </row>
    <row r="48" spans="1:9">
      <c r="A48" s="245">
        <v>1</v>
      </c>
      <c r="B48" s="25">
        <v>0</v>
      </c>
      <c r="C48" s="26">
        <v>0</v>
      </c>
      <c r="D48" s="26">
        <v>0</v>
      </c>
      <c r="E48" s="26">
        <v>0</v>
      </c>
    </row>
    <row r="49" spans="1:9">
      <c r="A49" s="90"/>
      <c r="B49" s="90"/>
      <c r="C49" s="90"/>
      <c r="D49" s="90"/>
      <c r="E49" s="90"/>
    </row>
    <row r="50" spans="1:9" ht="15.75">
      <c r="A50" s="702" t="s">
        <v>264</v>
      </c>
      <c r="B50" s="702"/>
      <c r="C50" s="702"/>
      <c r="D50" s="702"/>
      <c r="E50" s="702"/>
      <c r="F50" s="702"/>
      <c r="G50" s="702"/>
      <c r="H50" s="84"/>
      <c r="I50" s="84"/>
    </row>
    <row r="51" spans="1:9">
      <c r="A51" s="247"/>
      <c r="B51" s="247"/>
      <c r="C51" s="249" t="s">
        <v>228</v>
      </c>
      <c r="D51" s="726" t="s">
        <v>229</v>
      </c>
      <c r="E51" s="890"/>
      <c r="F51" s="247"/>
      <c r="G51" s="247"/>
    </row>
  </sheetData>
  <mergeCells count="32">
    <mergeCell ref="A50:G50"/>
    <mergeCell ref="D51:E51"/>
    <mergeCell ref="A41:G41"/>
    <mergeCell ref="A42:G42"/>
    <mergeCell ref="A43:I43"/>
    <mergeCell ref="A44:G44"/>
    <mergeCell ref="A45:I45"/>
    <mergeCell ref="A46:I46"/>
    <mergeCell ref="D37:E37"/>
    <mergeCell ref="A18:I18"/>
    <mergeCell ref="A19:I19"/>
    <mergeCell ref="A23:G23"/>
    <mergeCell ref="D24:E24"/>
    <mergeCell ref="A27:G27"/>
    <mergeCell ref="A28:G28"/>
    <mergeCell ref="A29:I29"/>
    <mergeCell ref="A30:G30"/>
    <mergeCell ref="A31:I31"/>
    <mergeCell ref="A32:I32"/>
    <mergeCell ref="A36:G36"/>
    <mergeCell ref="A17:G17"/>
    <mergeCell ref="A1:G1"/>
    <mergeCell ref="A2:G2"/>
    <mergeCell ref="A3:I3"/>
    <mergeCell ref="A4:G4"/>
    <mergeCell ref="A5:I5"/>
    <mergeCell ref="A6:I6"/>
    <mergeCell ref="A10:G10"/>
    <mergeCell ref="D11:E11"/>
    <mergeCell ref="A14:G14"/>
    <mergeCell ref="A15:G15"/>
    <mergeCell ref="A16:I16"/>
  </mergeCells>
  <pageMargins left="0.70866141732283461" right="0.70866141732283461" top="0.74803149606299213" bottom="0.74803149606299213" header="0.31496062992125984" footer="0.31496062992125984"/>
  <pageSetup paperSize="9" scale="68" orientation="landscape" r:id="rId1"/>
  <rowBreaks count="1" manualBreakCount="1">
    <brk id="38" max="16383" man="1"/>
  </rowBreaks>
</worksheet>
</file>

<file path=xl/worksheets/sheet17.xml><?xml version="1.0" encoding="utf-8"?>
<worksheet xmlns="http://schemas.openxmlformats.org/spreadsheetml/2006/main" xmlns:r="http://schemas.openxmlformats.org/officeDocument/2006/relationships">
  <sheetPr>
    <tabColor rgb="FF00B0F0"/>
  </sheetPr>
  <dimension ref="A1:O54"/>
  <sheetViews>
    <sheetView view="pageBreakPreview" zoomScale="85" zoomScaleNormal="100" zoomScaleSheetLayoutView="85" workbookViewId="0">
      <selection activeCell="A33" sqref="A33:I33"/>
    </sheetView>
  </sheetViews>
  <sheetFormatPr defaultRowHeight="15"/>
  <cols>
    <col min="1" max="1" width="4.42578125" style="413" customWidth="1"/>
    <col min="2" max="2" width="9.28515625" style="413" customWidth="1"/>
    <col min="3" max="3" width="12.5703125" style="413" customWidth="1"/>
    <col min="4" max="4" width="14.140625" style="413" customWidth="1"/>
    <col min="5" max="6" width="15.42578125" style="413" customWidth="1"/>
    <col min="7" max="8" width="16.140625" style="413" customWidth="1"/>
    <col min="9" max="9" width="19.28515625" style="413" customWidth="1"/>
    <col min="10" max="16384" width="9.140625" style="413"/>
  </cols>
  <sheetData>
    <row r="1" spans="1:15" ht="15" customHeight="1">
      <c r="A1" s="992" t="s">
        <v>120</v>
      </c>
      <c r="B1" s="992"/>
      <c r="C1" s="992"/>
      <c r="D1" s="992"/>
      <c r="E1" s="992"/>
      <c r="F1" s="992"/>
      <c r="G1" s="992"/>
      <c r="H1" s="992"/>
      <c r="I1" s="992"/>
      <c r="J1" s="993"/>
      <c r="K1" s="993"/>
    </row>
    <row r="2" spans="1:15" ht="27" customHeight="1">
      <c r="A2" s="994" t="s">
        <v>29</v>
      </c>
      <c r="B2" s="994"/>
      <c r="C2" s="994"/>
      <c r="D2" s="994"/>
      <c r="E2" s="994"/>
      <c r="F2" s="994"/>
      <c r="G2" s="994"/>
      <c r="H2" s="994"/>
      <c r="I2" s="994"/>
      <c r="J2" s="1009"/>
      <c r="K2" s="1009"/>
    </row>
    <row r="3" spans="1:15" ht="15" customHeight="1">
      <c r="A3" s="994" t="s">
        <v>655</v>
      </c>
      <c r="B3" s="994"/>
      <c r="C3" s="994"/>
      <c r="D3" s="994"/>
      <c r="E3" s="994"/>
      <c r="F3" s="994"/>
      <c r="G3" s="994"/>
      <c r="H3" s="994"/>
      <c r="I3" s="994"/>
      <c r="J3" s="1009"/>
      <c r="K3" s="1009"/>
    </row>
    <row r="4" spans="1:15">
      <c r="A4" s="1010" t="s">
        <v>218</v>
      </c>
      <c r="B4" s="1011"/>
      <c r="C4" s="1011"/>
      <c r="D4" s="1011"/>
      <c r="E4" s="1011"/>
      <c r="F4" s="1012"/>
      <c r="G4" s="1012"/>
      <c r="H4" s="1012"/>
      <c r="I4" s="1012"/>
    </row>
    <row r="5" spans="1:15" ht="30" customHeight="1">
      <c r="A5" s="1013" t="s">
        <v>660</v>
      </c>
      <c r="B5" s="1013"/>
      <c r="C5" s="1013"/>
      <c r="D5" s="1013"/>
      <c r="E5" s="1013"/>
      <c r="F5" s="1013"/>
      <c r="G5" s="1013"/>
      <c r="H5" s="1013"/>
      <c r="I5" s="1013"/>
      <c r="J5" s="1014"/>
      <c r="K5" s="1014"/>
    </row>
    <row r="6" spans="1:15" ht="11.25" customHeight="1">
      <c r="A6" s="1015" t="s">
        <v>245</v>
      </c>
      <c r="B6" s="1015"/>
      <c r="C6" s="1015"/>
      <c r="D6" s="1015"/>
      <c r="E6" s="1015"/>
      <c r="F6" s="1015"/>
      <c r="G6" s="1015"/>
      <c r="H6" s="1015"/>
      <c r="I6" s="1015"/>
      <c r="J6" s="1014"/>
      <c r="K6" s="1014"/>
    </row>
    <row r="7" spans="1:15" ht="15" customHeight="1">
      <c r="A7" s="1016" t="s">
        <v>267</v>
      </c>
      <c r="B7" s="1017"/>
      <c r="C7" s="1017"/>
      <c r="D7" s="1017"/>
      <c r="E7" s="1017"/>
      <c r="F7" s="1017"/>
      <c r="G7" s="1017"/>
      <c r="H7" s="1018"/>
      <c r="I7" s="1001" t="s">
        <v>118</v>
      </c>
    </row>
    <row r="8" spans="1:15" ht="45" customHeight="1">
      <c r="A8" s="538" t="s">
        <v>0</v>
      </c>
      <c r="B8" s="541" t="s">
        <v>17</v>
      </c>
      <c r="C8" s="541" t="s">
        <v>119</v>
      </c>
      <c r="D8" s="541" t="s">
        <v>113</v>
      </c>
      <c r="E8" s="541" t="s">
        <v>114</v>
      </c>
      <c r="F8" s="541" t="s">
        <v>115</v>
      </c>
      <c r="G8" s="1019" t="s">
        <v>116</v>
      </c>
      <c r="H8" s="541" t="s">
        <v>117</v>
      </c>
      <c r="I8" s="1001"/>
    </row>
    <row r="9" spans="1:15" ht="24" customHeight="1">
      <c r="A9" s="538">
        <v>1</v>
      </c>
      <c r="B9" s="538">
        <v>0</v>
      </c>
      <c r="C9" s="538">
        <v>0</v>
      </c>
      <c r="D9" s="538">
        <v>0</v>
      </c>
      <c r="E9" s="538">
        <v>0</v>
      </c>
      <c r="F9" s="538">
        <v>0</v>
      </c>
      <c r="G9" s="538">
        <v>0</v>
      </c>
      <c r="H9" s="538">
        <v>0</v>
      </c>
      <c r="I9" s="538">
        <v>0</v>
      </c>
    </row>
    <row r="10" spans="1:15">
      <c r="A10" s="1020"/>
      <c r="B10" s="1020"/>
      <c r="C10" s="1020"/>
      <c r="D10" s="1020"/>
      <c r="E10" s="1020"/>
    </row>
    <row r="11" spans="1:15">
      <c r="A11" s="1021" t="s">
        <v>265</v>
      </c>
      <c r="B11" s="1021"/>
      <c r="C11" s="1021"/>
      <c r="D11" s="1021"/>
      <c r="E11" s="1021"/>
      <c r="F11" s="1021"/>
      <c r="G11" s="1021"/>
      <c r="H11" s="1021"/>
      <c r="I11" s="1021"/>
      <c r="J11" s="1022"/>
      <c r="K11" s="1022"/>
      <c r="L11" s="1022"/>
      <c r="M11" s="1022"/>
      <c r="N11" s="1022"/>
      <c r="O11" s="1022"/>
    </row>
    <row r="12" spans="1:15">
      <c r="D12" s="386" t="s">
        <v>228</v>
      </c>
      <c r="F12" s="554" t="s">
        <v>229</v>
      </c>
    </row>
    <row r="15" spans="1:15">
      <c r="A15" s="992" t="s">
        <v>120</v>
      </c>
      <c r="B15" s="992"/>
      <c r="C15" s="992"/>
      <c r="D15" s="992"/>
      <c r="E15" s="992"/>
      <c r="F15" s="992"/>
      <c r="G15" s="992"/>
      <c r="H15" s="992"/>
      <c r="I15" s="992"/>
    </row>
    <row r="16" spans="1:15">
      <c r="A16" s="994" t="s">
        <v>29</v>
      </c>
      <c r="B16" s="994"/>
      <c r="C16" s="994"/>
      <c r="D16" s="994"/>
      <c r="E16" s="994"/>
      <c r="F16" s="994"/>
      <c r="G16" s="994"/>
      <c r="H16" s="994"/>
      <c r="I16" s="994"/>
    </row>
    <row r="17" spans="1:9" ht="15" customHeight="1">
      <c r="A17" s="994" t="s">
        <v>655</v>
      </c>
      <c r="B17" s="994"/>
      <c r="C17" s="994"/>
      <c r="D17" s="994"/>
      <c r="E17" s="994"/>
      <c r="F17" s="994"/>
      <c r="G17" s="994"/>
      <c r="H17" s="994"/>
      <c r="I17" s="994"/>
    </row>
    <row r="18" spans="1:9">
      <c r="A18" s="1010" t="s">
        <v>218</v>
      </c>
      <c r="B18" s="1011"/>
      <c r="C18" s="1011"/>
      <c r="D18" s="1011"/>
      <c r="E18" s="1011"/>
      <c r="F18" s="1012"/>
      <c r="G18" s="1012"/>
      <c r="H18" s="1012"/>
      <c r="I18" s="1012"/>
    </row>
    <row r="19" spans="1:9" ht="33.75" customHeight="1">
      <c r="A19" s="1013" t="s">
        <v>661</v>
      </c>
      <c r="B19" s="1013"/>
      <c r="C19" s="1013"/>
      <c r="D19" s="1013"/>
      <c r="E19" s="1013"/>
      <c r="F19" s="1013"/>
      <c r="G19" s="1013"/>
      <c r="H19" s="1013"/>
      <c r="I19" s="1013"/>
    </row>
    <row r="20" spans="1:9">
      <c r="A20" s="1015" t="s">
        <v>245</v>
      </c>
      <c r="B20" s="1015"/>
      <c r="C20" s="1015"/>
      <c r="D20" s="1015"/>
      <c r="E20" s="1015"/>
      <c r="F20" s="1015"/>
      <c r="G20" s="1015"/>
      <c r="H20" s="1015"/>
      <c r="I20" s="1015"/>
    </row>
    <row r="21" spans="1:9">
      <c r="A21" s="1016" t="s">
        <v>267</v>
      </c>
      <c r="B21" s="1017"/>
      <c r="C21" s="1017"/>
      <c r="D21" s="1017"/>
      <c r="E21" s="1017"/>
      <c r="F21" s="1017"/>
      <c r="G21" s="1017"/>
      <c r="H21" s="1018"/>
      <c r="I21" s="1001" t="s">
        <v>118</v>
      </c>
    </row>
    <row r="22" spans="1:9" ht="45">
      <c r="A22" s="538" t="s">
        <v>0</v>
      </c>
      <c r="B22" s="541" t="s">
        <v>17</v>
      </c>
      <c r="C22" s="541" t="s">
        <v>119</v>
      </c>
      <c r="D22" s="541" t="s">
        <v>113</v>
      </c>
      <c r="E22" s="541" t="s">
        <v>114</v>
      </c>
      <c r="F22" s="541" t="s">
        <v>115</v>
      </c>
      <c r="G22" s="1019" t="s">
        <v>116</v>
      </c>
      <c r="H22" s="541" t="s">
        <v>117</v>
      </c>
      <c r="I22" s="1001"/>
    </row>
    <row r="23" spans="1:9">
      <c r="A23" s="538">
        <v>1</v>
      </c>
      <c r="B23" s="538">
        <v>5</v>
      </c>
      <c r="C23" s="538">
        <v>5</v>
      </c>
      <c r="D23" s="538">
        <v>5</v>
      </c>
      <c r="E23" s="538">
        <v>0</v>
      </c>
      <c r="F23" s="538">
        <v>0</v>
      </c>
      <c r="G23" s="538">
        <v>0</v>
      </c>
      <c r="H23" s="538">
        <v>0</v>
      </c>
      <c r="I23" s="538">
        <v>0</v>
      </c>
    </row>
    <row r="24" spans="1:9">
      <c r="A24" s="1020"/>
      <c r="B24" s="1020"/>
      <c r="C24" s="1020"/>
      <c r="D24" s="1020"/>
      <c r="E24" s="1020"/>
    </row>
    <row r="25" spans="1:9">
      <c r="A25" s="1021" t="s">
        <v>265</v>
      </c>
      <c r="B25" s="1021"/>
      <c r="C25" s="1021"/>
      <c r="D25" s="1021"/>
      <c r="E25" s="1021"/>
      <c r="F25" s="1021"/>
      <c r="G25" s="1021"/>
      <c r="H25" s="1021"/>
      <c r="I25" s="1021"/>
    </row>
    <row r="26" spans="1:9">
      <c r="D26" s="386" t="s">
        <v>228</v>
      </c>
      <c r="F26" s="554" t="s">
        <v>229</v>
      </c>
    </row>
    <row r="29" spans="1:9">
      <c r="A29" s="992" t="s">
        <v>120</v>
      </c>
      <c r="B29" s="992"/>
      <c r="C29" s="992"/>
      <c r="D29" s="992"/>
      <c r="E29" s="992"/>
      <c r="F29" s="992"/>
      <c r="G29" s="992"/>
      <c r="H29" s="992"/>
      <c r="I29" s="992"/>
    </row>
    <row r="30" spans="1:9">
      <c r="A30" s="994" t="s">
        <v>29</v>
      </c>
      <c r="B30" s="994"/>
      <c r="C30" s="994"/>
      <c r="D30" s="994"/>
      <c r="E30" s="994"/>
      <c r="F30" s="994"/>
      <c r="G30" s="994"/>
      <c r="H30" s="994"/>
      <c r="I30" s="994"/>
    </row>
    <row r="31" spans="1:9" ht="15" customHeight="1">
      <c r="A31" s="994" t="s">
        <v>655</v>
      </c>
      <c r="B31" s="994"/>
      <c r="C31" s="994"/>
      <c r="D31" s="994"/>
      <c r="E31" s="994"/>
      <c r="F31" s="994"/>
      <c r="G31" s="994"/>
      <c r="H31" s="994"/>
      <c r="I31" s="994"/>
    </row>
    <row r="32" spans="1:9">
      <c r="A32" s="1010" t="s">
        <v>218</v>
      </c>
      <c r="B32" s="1011"/>
      <c r="C32" s="1011"/>
      <c r="D32" s="1011"/>
      <c r="E32" s="1011"/>
      <c r="F32" s="1012"/>
      <c r="G32" s="1012"/>
      <c r="H32" s="1012"/>
      <c r="I32" s="1012"/>
    </row>
    <row r="33" spans="1:9" ht="30.75" customHeight="1">
      <c r="A33" s="1013" t="s">
        <v>662</v>
      </c>
      <c r="B33" s="1013"/>
      <c r="C33" s="1013"/>
      <c r="D33" s="1013"/>
      <c r="E33" s="1013"/>
      <c r="F33" s="1013"/>
      <c r="G33" s="1013"/>
      <c r="H33" s="1013"/>
      <c r="I33" s="1013"/>
    </row>
    <row r="34" spans="1:9">
      <c r="A34" s="1015" t="s">
        <v>245</v>
      </c>
      <c r="B34" s="1015"/>
      <c r="C34" s="1015"/>
      <c r="D34" s="1015"/>
      <c r="E34" s="1015"/>
      <c r="F34" s="1015"/>
      <c r="G34" s="1015"/>
      <c r="H34" s="1015"/>
      <c r="I34" s="1015"/>
    </row>
    <row r="35" spans="1:9">
      <c r="A35" s="1016" t="s">
        <v>267</v>
      </c>
      <c r="B35" s="1017"/>
      <c r="C35" s="1017"/>
      <c r="D35" s="1017"/>
      <c r="E35" s="1017"/>
      <c r="F35" s="1017"/>
      <c r="G35" s="1017"/>
      <c r="H35" s="1018"/>
      <c r="I35" s="1001" t="s">
        <v>118</v>
      </c>
    </row>
    <row r="36" spans="1:9" ht="45">
      <c r="A36" s="538" t="s">
        <v>0</v>
      </c>
      <c r="B36" s="541" t="s">
        <v>17</v>
      </c>
      <c r="C36" s="541" t="s">
        <v>119</v>
      </c>
      <c r="D36" s="541" t="s">
        <v>113</v>
      </c>
      <c r="E36" s="541" t="s">
        <v>114</v>
      </c>
      <c r="F36" s="541" t="s">
        <v>115</v>
      </c>
      <c r="G36" s="1019" t="s">
        <v>116</v>
      </c>
      <c r="H36" s="541" t="s">
        <v>117</v>
      </c>
      <c r="I36" s="1001"/>
    </row>
    <row r="37" spans="1:9">
      <c r="A37" s="538">
        <v>1</v>
      </c>
      <c r="B37" s="538">
        <v>7</v>
      </c>
      <c r="C37" s="538">
        <v>7</v>
      </c>
      <c r="D37" s="538">
        <v>3</v>
      </c>
      <c r="E37" s="538">
        <v>0</v>
      </c>
      <c r="F37" s="538">
        <v>0</v>
      </c>
      <c r="G37" s="538">
        <v>0</v>
      </c>
      <c r="H37" s="538">
        <v>0</v>
      </c>
      <c r="I37" s="538">
        <v>0</v>
      </c>
    </row>
    <row r="38" spans="1:9">
      <c r="A38" s="1020"/>
      <c r="B38" s="1020"/>
      <c r="C38" s="1020"/>
      <c r="D38" s="1020"/>
      <c r="E38" s="1020"/>
    </row>
    <row r="39" spans="1:9">
      <c r="A39" s="1021" t="s">
        <v>265</v>
      </c>
      <c r="B39" s="1021"/>
      <c r="C39" s="1021"/>
      <c r="D39" s="1021"/>
      <c r="E39" s="1021"/>
      <c r="F39" s="1021"/>
      <c r="G39" s="1021"/>
      <c r="H39" s="1021"/>
      <c r="I39" s="1021"/>
    </row>
    <row r="40" spans="1:9">
      <c r="D40" s="386" t="s">
        <v>228</v>
      </c>
      <c r="F40" s="554" t="s">
        <v>229</v>
      </c>
    </row>
    <row r="43" spans="1:9">
      <c r="A43" s="992" t="s">
        <v>120</v>
      </c>
      <c r="B43" s="992"/>
      <c r="C43" s="992"/>
      <c r="D43" s="992"/>
      <c r="E43" s="992"/>
      <c r="F43" s="992"/>
      <c r="G43" s="992"/>
      <c r="H43" s="992"/>
      <c r="I43" s="992"/>
    </row>
    <row r="44" spans="1:9">
      <c r="A44" s="994" t="s">
        <v>29</v>
      </c>
      <c r="B44" s="994"/>
      <c r="C44" s="994"/>
      <c r="D44" s="994"/>
      <c r="E44" s="994"/>
      <c r="F44" s="994"/>
      <c r="G44" s="994"/>
      <c r="H44" s="994"/>
      <c r="I44" s="994"/>
    </row>
    <row r="45" spans="1:9" ht="15" customHeight="1">
      <c r="A45" s="994" t="s">
        <v>655</v>
      </c>
      <c r="B45" s="994"/>
      <c r="C45" s="994"/>
      <c r="D45" s="994"/>
      <c r="E45" s="994"/>
      <c r="F45" s="994"/>
      <c r="G45" s="994"/>
      <c r="H45" s="994"/>
      <c r="I45" s="994"/>
    </row>
    <row r="46" spans="1:9">
      <c r="A46" s="1010" t="s">
        <v>218</v>
      </c>
      <c r="B46" s="1011"/>
      <c r="C46" s="1011"/>
      <c r="D46" s="1011"/>
      <c r="E46" s="1011"/>
      <c r="F46" s="1012"/>
      <c r="G46" s="1012"/>
      <c r="H46" s="1012"/>
      <c r="I46" s="1012"/>
    </row>
    <row r="47" spans="1:9" ht="27.75" customHeight="1">
      <c r="A47" s="1013" t="s">
        <v>663</v>
      </c>
      <c r="B47" s="1013"/>
      <c r="C47" s="1013"/>
      <c r="D47" s="1013"/>
      <c r="E47" s="1013"/>
      <c r="F47" s="1013"/>
      <c r="G47" s="1013"/>
      <c r="H47" s="1013"/>
      <c r="I47" s="1013"/>
    </row>
    <row r="48" spans="1:9">
      <c r="A48" s="1015" t="s">
        <v>245</v>
      </c>
      <c r="B48" s="1015"/>
      <c r="C48" s="1015"/>
      <c r="D48" s="1015"/>
      <c r="E48" s="1015"/>
      <c r="F48" s="1015"/>
      <c r="G48" s="1015"/>
      <c r="H48" s="1015"/>
      <c r="I48" s="1015"/>
    </row>
    <row r="49" spans="1:9">
      <c r="A49" s="1016" t="s">
        <v>267</v>
      </c>
      <c r="B49" s="1017"/>
      <c r="C49" s="1017"/>
      <c r="D49" s="1017"/>
      <c r="E49" s="1017"/>
      <c r="F49" s="1017"/>
      <c r="G49" s="1017"/>
      <c r="H49" s="1018"/>
      <c r="I49" s="1001" t="s">
        <v>118</v>
      </c>
    </row>
    <row r="50" spans="1:9" ht="45">
      <c r="A50" s="538" t="s">
        <v>0</v>
      </c>
      <c r="B50" s="541" t="s">
        <v>17</v>
      </c>
      <c r="C50" s="541" t="s">
        <v>119</v>
      </c>
      <c r="D50" s="541" t="s">
        <v>113</v>
      </c>
      <c r="E50" s="541" t="s">
        <v>114</v>
      </c>
      <c r="F50" s="541" t="s">
        <v>115</v>
      </c>
      <c r="G50" s="1019" t="s">
        <v>116</v>
      </c>
      <c r="H50" s="541" t="s">
        <v>117</v>
      </c>
      <c r="I50" s="1001"/>
    </row>
    <row r="51" spans="1:9">
      <c r="A51" s="538">
        <v>1</v>
      </c>
      <c r="B51" s="538">
        <v>11</v>
      </c>
      <c r="C51" s="538">
        <v>10</v>
      </c>
      <c r="D51" s="538">
        <v>5</v>
      </c>
      <c r="E51" s="538">
        <v>0</v>
      </c>
      <c r="F51" s="538">
        <v>0</v>
      </c>
      <c r="G51" s="538">
        <v>0</v>
      </c>
      <c r="H51" s="538">
        <v>0</v>
      </c>
      <c r="I51" s="538">
        <v>0</v>
      </c>
    </row>
    <row r="52" spans="1:9">
      <c r="A52" s="1020"/>
      <c r="B52" s="1020"/>
      <c r="C52" s="1020"/>
      <c r="D52" s="1020"/>
      <c r="E52" s="1020"/>
    </row>
    <row r="53" spans="1:9">
      <c r="A53" s="1021" t="s">
        <v>265</v>
      </c>
      <c r="B53" s="1021"/>
      <c r="C53" s="1021"/>
      <c r="D53" s="1021"/>
      <c r="E53" s="1021"/>
      <c r="F53" s="1021"/>
      <c r="G53" s="1021"/>
      <c r="H53" s="1021"/>
      <c r="I53" s="1021"/>
    </row>
    <row r="54" spans="1:9">
      <c r="D54" s="386" t="s">
        <v>228</v>
      </c>
      <c r="F54" s="554" t="s">
        <v>229</v>
      </c>
    </row>
  </sheetData>
  <mergeCells count="36">
    <mergeCell ref="A53:I53"/>
    <mergeCell ref="A35:H35"/>
    <mergeCell ref="I35:I36"/>
    <mergeCell ref="A39:I39"/>
    <mergeCell ref="A43:I43"/>
    <mergeCell ref="A44:I44"/>
    <mergeCell ref="A45:I45"/>
    <mergeCell ref="A46:I46"/>
    <mergeCell ref="A47:I47"/>
    <mergeCell ref="A48:I48"/>
    <mergeCell ref="A49:H49"/>
    <mergeCell ref="I49:I50"/>
    <mergeCell ref="A34:I34"/>
    <mergeCell ref="A18:I18"/>
    <mergeCell ref="A19:I19"/>
    <mergeCell ref="A20:I20"/>
    <mergeCell ref="A21:H21"/>
    <mergeCell ref="I21:I22"/>
    <mergeCell ref="A25:I25"/>
    <mergeCell ref="A29:I29"/>
    <mergeCell ref="A30:I30"/>
    <mergeCell ref="A31:I31"/>
    <mergeCell ref="A32:I32"/>
    <mergeCell ref="A33:I33"/>
    <mergeCell ref="A17:I17"/>
    <mergeCell ref="A1:I1"/>
    <mergeCell ref="A2:I2"/>
    <mergeCell ref="A3:I3"/>
    <mergeCell ref="A4:I4"/>
    <mergeCell ref="A5:I5"/>
    <mergeCell ref="A6:I6"/>
    <mergeCell ref="A7:H7"/>
    <mergeCell ref="I7:I8"/>
    <mergeCell ref="A11:I11"/>
    <mergeCell ref="A15:I15"/>
    <mergeCell ref="A16:I16"/>
  </mergeCells>
  <pageMargins left="0.70866141732283461" right="0.70866141732283461" top="0.74803149606299213" bottom="0.74803149606299213" header="0.31496062992125984" footer="0.31496062992125984"/>
  <pageSetup paperSize="9" scale="97" orientation="landscape" r:id="rId1"/>
  <rowBreaks count="2" manualBreakCount="2">
    <brk id="27" max="16383" man="1"/>
    <brk id="55" max="16383" man="1"/>
  </rowBreaks>
</worksheet>
</file>

<file path=xl/worksheets/sheet18.xml><?xml version="1.0" encoding="utf-8"?>
<worksheet xmlns="http://schemas.openxmlformats.org/spreadsheetml/2006/main" xmlns:r="http://schemas.openxmlformats.org/officeDocument/2006/relationships">
  <sheetPr>
    <tabColor rgb="FF00B0F0"/>
  </sheetPr>
  <dimension ref="A1:K38"/>
  <sheetViews>
    <sheetView view="pageBreakPreview" zoomScale="60" zoomScaleNormal="70" workbookViewId="0">
      <selection activeCell="C28" sqref="C28"/>
    </sheetView>
  </sheetViews>
  <sheetFormatPr defaultRowHeight="15"/>
  <cols>
    <col min="1" max="1" width="34.140625" style="436" customWidth="1"/>
    <col min="2" max="2" width="16.42578125" style="436" customWidth="1"/>
    <col min="3" max="3" width="13.7109375" style="436" customWidth="1"/>
    <col min="4" max="4" width="19.140625" style="436" customWidth="1"/>
    <col min="5" max="5" width="9.140625" style="436"/>
    <col min="6" max="6" width="10.85546875" style="436" customWidth="1"/>
    <col min="7" max="7" width="25.140625" style="436" customWidth="1"/>
    <col min="8" max="8" width="12.28515625" style="436" customWidth="1"/>
    <col min="9" max="16384" width="9.140625" style="436"/>
  </cols>
  <sheetData>
    <row r="1" spans="1:11">
      <c r="A1" s="842" t="s">
        <v>129</v>
      </c>
      <c r="B1" s="842"/>
      <c r="C1" s="842"/>
      <c r="D1" s="842"/>
      <c r="E1" s="842"/>
      <c r="F1" s="842"/>
      <c r="G1" s="842"/>
      <c r="H1" s="842"/>
      <c r="I1" s="842"/>
      <c r="J1" s="842"/>
    </row>
    <row r="2" spans="1:11">
      <c r="A2" s="746" t="s">
        <v>29</v>
      </c>
      <c r="B2" s="746"/>
      <c r="C2" s="746"/>
      <c r="D2" s="746"/>
      <c r="E2" s="746"/>
      <c r="F2" s="746"/>
      <c r="G2" s="746"/>
      <c r="H2" s="746"/>
      <c r="I2" s="746"/>
      <c r="J2" s="746"/>
    </row>
    <row r="3" spans="1:11">
      <c r="A3" s="870" t="s">
        <v>655</v>
      </c>
      <c r="B3" s="896"/>
      <c r="C3" s="896"/>
      <c r="D3" s="896"/>
      <c r="E3" s="896"/>
      <c r="F3" s="896"/>
      <c r="G3" s="897"/>
      <c r="H3" s="897"/>
      <c r="I3" s="897"/>
      <c r="J3" s="897"/>
    </row>
    <row r="4" spans="1:11">
      <c r="A4" s="747" t="s">
        <v>218</v>
      </c>
      <c r="B4" s="769"/>
      <c r="C4" s="769"/>
      <c r="D4" s="769"/>
      <c r="E4" s="769"/>
      <c r="F4" s="769"/>
      <c r="G4" s="765"/>
      <c r="H4" s="765"/>
      <c r="I4" s="765"/>
      <c r="J4" s="765"/>
    </row>
    <row r="5" spans="1:11">
      <c r="A5" s="804" t="s">
        <v>1228</v>
      </c>
      <c r="B5" s="804"/>
      <c r="C5" s="804"/>
      <c r="D5" s="804"/>
      <c r="E5" s="804"/>
      <c r="F5" s="804"/>
      <c r="G5" s="804"/>
      <c r="H5" s="804"/>
      <c r="I5" s="804"/>
      <c r="J5" s="804"/>
    </row>
    <row r="6" spans="1:11">
      <c r="A6" s="458"/>
      <c r="B6" s="458"/>
      <c r="C6" s="458"/>
      <c r="D6" s="458"/>
      <c r="E6" s="458"/>
      <c r="F6" s="458"/>
      <c r="G6" s="458"/>
      <c r="H6" s="458"/>
      <c r="I6" s="458"/>
      <c r="J6" s="458"/>
    </row>
    <row r="7" spans="1:11">
      <c r="A7" s="892" t="s">
        <v>57</v>
      </c>
      <c r="B7" s="892" t="s">
        <v>793</v>
      </c>
      <c r="C7" s="892" t="s">
        <v>125</v>
      </c>
      <c r="D7" s="892" t="s">
        <v>127</v>
      </c>
      <c r="E7" s="892" t="s">
        <v>122</v>
      </c>
      <c r="F7" s="892" t="s">
        <v>123</v>
      </c>
      <c r="G7" s="892" t="s">
        <v>128</v>
      </c>
      <c r="H7" s="892" t="s">
        <v>794</v>
      </c>
      <c r="I7" s="894" t="s">
        <v>124</v>
      </c>
      <c r="J7" s="894"/>
      <c r="K7" s="895" t="s">
        <v>126</v>
      </c>
    </row>
    <row r="8" spans="1:11" ht="25.5">
      <c r="A8" s="898"/>
      <c r="B8" s="898"/>
      <c r="C8" s="898"/>
      <c r="D8" s="898"/>
      <c r="E8" s="716"/>
      <c r="F8" s="893"/>
      <c r="G8" s="893"/>
      <c r="H8" s="894"/>
      <c r="I8" s="461" t="s">
        <v>795</v>
      </c>
      <c r="J8" s="461" t="s">
        <v>796</v>
      </c>
      <c r="K8" s="895"/>
    </row>
    <row r="9" spans="1:11" ht="92.25" customHeight="1">
      <c r="A9" s="326" t="s">
        <v>797</v>
      </c>
      <c r="B9" s="327" t="s">
        <v>798</v>
      </c>
      <c r="C9" s="440" t="s">
        <v>89</v>
      </c>
      <c r="D9" s="328" t="s">
        <v>799</v>
      </c>
      <c r="E9" s="440" t="s">
        <v>800</v>
      </c>
      <c r="F9" s="462" t="s">
        <v>89</v>
      </c>
      <c r="G9" s="461" t="s">
        <v>801</v>
      </c>
      <c r="H9" s="329"/>
      <c r="I9" s="462">
        <v>51</v>
      </c>
      <c r="J9" s="462">
        <v>40</v>
      </c>
      <c r="K9" s="462">
        <v>7</v>
      </c>
    </row>
    <row r="10" spans="1:11" ht="77.25" customHeight="1">
      <c r="A10" s="326" t="s">
        <v>802</v>
      </c>
      <c r="B10" s="327" t="s">
        <v>803</v>
      </c>
      <c r="C10" s="463" t="s">
        <v>804</v>
      </c>
      <c r="D10" s="330" t="s">
        <v>805</v>
      </c>
      <c r="E10" s="440" t="s">
        <v>806</v>
      </c>
      <c r="F10" s="440" t="s">
        <v>89</v>
      </c>
      <c r="G10" s="463" t="s">
        <v>807</v>
      </c>
      <c r="H10" s="331"/>
      <c r="I10" s="440">
        <v>36</v>
      </c>
      <c r="J10" s="440">
        <v>26</v>
      </c>
      <c r="K10" s="462">
        <v>20</v>
      </c>
    </row>
    <row r="11" spans="1:11">
      <c r="A11" s="332" t="s">
        <v>808</v>
      </c>
      <c r="B11" s="327"/>
      <c r="C11" s="333"/>
      <c r="D11" s="334"/>
      <c r="E11" s="333"/>
      <c r="F11" s="329"/>
      <c r="G11" s="329"/>
      <c r="H11" s="329"/>
      <c r="I11" s="329"/>
      <c r="J11" s="329"/>
      <c r="K11" s="462"/>
    </row>
    <row r="12" spans="1:11">
      <c r="A12" s="332" t="s">
        <v>809</v>
      </c>
      <c r="B12" s="327"/>
      <c r="C12" s="333"/>
      <c r="D12" s="334"/>
      <c r="E12" s="333"/>
      <c r="F12" s="329"/>
      <c r="G12" s="329"/>
      <c r="H12" s="329"/>
      <c r="I12" s="329"/>
      <c r="J12" s="329"/>
      <c r="K12" s="462"/>
    </row>
    <row r="13" spans="1:11" ht="102.75" customHeight="1">
      <c r="A13" s="326" t="s">
        <v>810</v>
      </c>
      <c r="B13" s="327" t="s">
        <v>811</v>
      </c>
      <c r="C13" s="440" t="s">
        <v>812</v>
      </c>
      <c r="D13" s="328" t="s">
        <v>813</v>
      </c>
      <c r="E13" s="440" t="s">
        <v>814</v>
      </c>
      <c r="F13" s="328"/>
      <c r="G13" s="463" t="s">
        <v>815</v>
      </c>
      <c r="H13" s="331"/>
      <c r="I13" s="440">
        <v>37</v>
      </c>
      <c r="J13" s="440">
        <v>27</v>
      </c>
      <c r="K13" s="462"/>
    </row>
    <row r="14" spans="1:11" ht="75.75" customHeight="1">
      <c r="A14" s="326" t="s">
        <v>816</v>
      </c>
      <c r="B14" s="327" t="s">
        <v>817</v>
      </c>
      <c r="C14" s="440" t="s">
        <v>812</v>
      </c>
      <c r="D14" s="328" t="s">
        <v>818</v>
      </c>
      <c r="E14" s="440" t="s">
        <v>814</v>
      </c>
      <c r="F14" s="328"/>
      <c r="G14" s="463" t="s">
        <v>819</v>
      </c>
      <c r="H14" s="331"/>
      <c r="I14" s="440">
        <v>10</v>
      </c>
      <c r="J14" s="440">
        <v>5</v>
      </c>
      <c r="K14" s="462">
        <v>1</v>
      </c>
    </row>
    <row r="15" spans="1:11" ht="131.25" customHeight="1">
      <c r="A15" s="326" t="s">
        <v>820</v>
      </c>
      <c r="B15" s="327" t="s">
        <v>821</v>
      </c>
      <c r="C15" s="463" t="s">
        <v>822</v>
      </c>
      <c r="D15" s="330" t="s">
        <v>823</v>
      </c>
      <c r="E15" s="440" t="s">
        <v>800</v>
      </c>
      <c r="F15" s="440" t="s">
        <v>824</v>
      </c>
      <c r="G15" s="463" t="s">
        <v>825</v>
      </c>
      <c r="H15" s="331"/>
      <c r="I15" s="440">
        <v>36</v>
      </c>
      <c r="J15" s="440">
        <v>21</v>
      </c>
      <c r="K15" s="462">
        <v>4</v>
      </c>
    </row>
    <row r="16" spans="1:11">
      <c r="A16" s="332" t="s">
        <v>826</v>
      </c>
      <c r="B16" s="327"/>
      <c r="C16" s="333"/>
      <c r="D16" s="334"/>
      <c r="E16" s="333"/>
      <c r="F16" s="329"/>
      <c r="G16" s="329"/>
      <c r="H16" s="329"/>
      <c r="I16" s="329"/>
      <c r="J16" s="329"/>
      <c r="K16" s="462"/>
    </row>
    <row r="17" spans="1:11" ht="156" customHeight="1">
      <c r="A17" s="326" t="s">
        <v>827</v>
      </c>
      <c r="B17" s="327" t="s">
        <v>828</v>
      </c>
      <c r="C17" s="327" t="s">
        <v>812</v>
      </c>
      <c r="D17" s="330" t="s">
        <v>829</v>
      </c>
      <c r="E17" s="327"/>
      <c r="F17" s="327" t="s">
        <v>812</v>
      </c>
      <c r="G17" s="463" t="s">
        <v>830</v>
      </c>
      <c r="H17" s="327"/>
      <c r="I17" s="327">
        <v>46</v>
      </c>
      <c r="J17" s="327">
        <v>23</v>
      </c>
      <c r="K17" s="462">
        <v>1</v>
      </c>
    </row>
    <row r="18" spans="1:11" ht="45">
      <c r="A18" s="326" t="s">
        <v>831</v>
      </c>
      <c r="B18" s="327" t="s">
        <v>832</v>
      </c>
      <c r="C18" s="440" t="s">
        <v>812</v>
      </c>
      <c r="D18" s="335" t="s">
        <v>833</v>
      </c>
      <c r="E18" s="465" t="s">
        <v>834</v>
      </c>
      <c r="F18" s="335"/>
      <c r="G18" s="463" t="s">
        <v>835</v>
      </c>
      <c r="H18" s="331"/>
      <c r="I18" s="440">
        <v>22</v>
      </c>
      <c r="J18" s="440">
        <v>22</v>
      </c>
      <c r="K18" s="462"/>
    </row>
    <row r="19" spans="1:11" ht="155.25" customHeight="1">
      <c r="A19" s="326" t="s">
        <v>836</v>
      </c>
      <c r="B19" s="327" t="s">
        <v>837</v>
      </c>
      <c r="C19" s="440" t="s">
        <v>812</v>
      </c>
      <c r="D19" s="328" t="s">
        <v>838</v>
      </c>
      <c r="E19" s="440" t="s">
        <v>814</v>
      </c>
      <c r="F19" s="328"/>
      <c r="G19" s="463" t="s">
        <v>830</v>
      </c>
      <c r="H19" s="331"/>
      <c r="I19" s="440">
        <v>9</v>
      </c>
      <c r="J19" s="440">
        <v>6</v>
      </c>
      <c r="K19" s="462">
        <v>1</v>
      </c>
    </row>
    <row r="20" spans="1:11" ht="102.75">
      <c r="A20" s="326" t="s">
        <v>839</v>
      </c>
      <c r="B20" s="327" t="s">
        <v>798</v>
      </c>
      <c r="C20" s="440" t="s">
        <v>89</v>
      </c>
      <c r="D20" s="328" t="s">
        <v>799</v>
      </c>
      <c r="E20" s="440" t="s">
        <v>800</v>
      </c>
      <c r="F20" s="462" t="s">
        <v>89</v>
      </c>
      <c r="G20" s="461" t="s">
        <v>801</v>
      </c>
      <c r="H20" s="329"/>
      <c r="I20" s="462">
        <v>51</v>
      </c>
      <c r="J20" s="462">
        <v>40</v>
      </c>
      <c r="K20" s="462">
        <v>4</v>
      </c>
    </row>
    <row r="21" spans="1:11">
      <c r="A21" s="336" t="s">
        <v>840</v>
      </c>
      <c r="B21" s="327"/>
      <c r="C21" s="333"/>
      <c r="D21" s="334"/>
      <c r="E21" s="333"/>
      <c r="F21" s="329"/>
      <c r="G21" s="329"/>
      <c r="H21" s="329"/>
      <c r="I21" s="329"/>
      <c r="J21" s="329"/>
      <c r="K21" s="462"/>
    </row>
    <row r="22" spans="1:11">
      <c r="A22" s="336" t="s">
        <v>841</v>
      </c>
      <c r="B22" s="327"/>
      <c r="C22" s="333"/>
      <c r="D22" s="334"/>
      <c r="E22" s="333"/>
      <c r="F22" s="329"/>
      <c r="G22" s="329"/>
      <c r="H22" s="329"/>
      <c r="I22" s="329"/>
      <c r="J22" s="329"/>
      <c r="K22" s="462"/>
    </row>
    <row r="23" spans="1:11" ht="39">
      <c r="A23" s="337" t="s">
        <v>358</v>
      </c>
      <c r="B23" s="327" t="s">
        <v>842</v>
      </c>
      <c r="C23" s="338" t="s">
        <v>812</v>
      </c>
      <c r="D23" s="338" t="s">
        <v>843</v>
      </c>
      <c r="E23" s="338" t="s">
        <v>844</v>
      </c>
      <c r="F23" s="338" t="s">
        <v>812</v>
      </c>
      <c r="G23" s="338" t="s">
        <v>845</v>
      </c>
      <c r="H23" s="338"/>
      <c r="I23" s="338">
        <v>30</v>
      </c>
      <c r="J23" s="338">
        <v>23</v>
      </c>
      <c r="K23" s="462">
        <v>5</v>
      </c>
    </row>
    <row r="24" spans="1:11" ht="93" customHeight="1">
      <c r="A24" s="326" t="s">
        <v>564</v>
      </c>
      <c r="B24" s="327" t="s">
        <v>798</v>
      </c>
      <c r="C24" s="440" t="s">
        <v>89</v>
      </c>
      <c r="D24" s="328" t="s">
        <v>799</v>
      </c>
      <c r="E24" s="440" t="s">
        <v>800</v>
      </c>
      <c r="F24" s="462" t="s">
        <v>89</v>
      </c>
      <c r="G24" s="461" t="s">
        <v>801</v>
      </c>
      <c r="H24" s="329"/>
      <c r="I24" s="462">
        <v>51</v>
      </c>
      <c r="J24" s="462">
        <v>40</v>
      </c>
      <c r="K24" s="462">
        <v>4</v>
      </c>
    </row>
    <row r="25" spans="1:11">
      <c r="A25" s="339" t="s">
        <v>808</v>
      </c>
      <c r="B25" s="327"/>
      <c r="C25" s="333"/>
      <c r="D25" s="334"/>
      <c r="E25" s="333"/>
      <c r="F25" s="329"/>
      <c r="G25" s="329"/>
      <c r="H25" s="329"/>
      <c r="I25" s="329"/>
      <c r="J25" s="329"/>
      <c r="K25" s="462"/>
    </row>
    <row r="26" spans="1:11">
      <c r="A26" s="332" t="s">
        <v>809</v>
      </c>
      <c r="B26" s="327"/>
      <c r="C26" s="333"/>
      <c r="D26" s="334"/>
      <c r="E26" s="333"/>
      <c r="F26" s="329"/>
      <c r="G26" s="329"/>
      <c r="H26" s="329"/>
      <c r="I26" s="329"/>
      <c r="J26" s="329"/>
      <c r="K26" s="462"/>
    </row>
    <row r="27" spans="1:11" ht="166.5">
      <c r="A27" s="326" t="s">
        <v>356</v>
      </c>
      <c r="B27" s="327" t="s">
        <v>837</v>
      </c>
      <c r="C27" s="440" t="s">
        <v>812</v>
      </c>
      <c r="D27" s="328" t="s">
        <v>838</v>
      </c>
      <c r="E27" s="440" t="s">
        <v>814</v>
      </c>
      <c r="F27" s="328"/>
      <c r="G27" s="463" t="s">
        <v>830</v>
      </c>
      <c r="H27" s="331"/>
      <c r="I27" s="440">
        <v>9</v>
      </c>
      <c r="J27" s="440">
        <v>6</v>
      </c>
      <c r="K27" s="462">
        <v>1</v>
      </c>
    </row>
    <row r="28" spans="1:11" ht="54" customHeight="1">
      <c r="A28" s="326" t="s">
        <v>846</v>
      </c>
      <c r="B28" s="327" t="s">
        <v>847</v>
      </c>
      <c r="C28" s="462" t="s">
        <v>812</v>
      </c>
      <c r="D28" s="334" t="s">
        <v>848</v>
      </c>
      <c r="E28" s="440" t="s">
        <v>800</v>
      </c>
      <c r="F28" s="440" t="s">
        <v>89</v>
      </c>
      <c r="G28" s="463" t="s">
        <v>815</v>
      </c>
      <c r="H28" s="331"/>
      <c r="I28" s="440">
        <v>44</v>
      </c>
      <c r="J28" s="440">
        <v>13</v>
      </c>
      <c r="K28" s="462"/>
    </row>
    <row r="29" spans="1:11" ht="153">
      <c r="A29" s="326" t="s">
        <v>544</v>
      </c>
      <c r="B29" s="327" t="s">
        <v>828</v>
      </c>
      <c r="C29" s="327" t="s">
        <v>812</v>
      </c>
      <c r="D29" s="330" t="s">
        <v>829</v>
      </c>
      <c r="E29" s="327"/>
      <c r="F29" s="327" t="s">
        <v>812</v>
      </c>
      <c r="G29" s="463" t="s">
        <v>830</v>
      </c>
      <c r="H29" s="327"/>
      <c r="I29" s="327">
        <v>46</v>
      </c>
      <c r="J29" s="327">
        <v>23</v>
      </c>
      <c r="K29" s="462">
        <v>1</v>
      </c>
    </row>
    <row r="30" spans="1:11" ht="27">
      <c r="A30" s="336" t="s">
        <v>849</v>
      </c>
      <c r="B30" s="327"/>
      <c r="C30" s="333"/>
      <c r="D30" s="334"/>
      <c r="E30" s="333"/>
      <c r="F30" s="329"/>
      <c r="G30" s="329"/>
      <c r="H30" s="329"/>
      <c r="I30" s="329"/>
      <c r="J30" s="329"/>
      <c r="K30" s="462"/>
    </row>
    <row r="31" spans="1:11" ht="153">
      <c r="A31" s="326" t="s">
        <v>567</v>
      </c>
      <c r="B31" s="327" t="s">
        <v>828</v>
      </c>
      <c r="C31" s="327" t="s">
        <v>812</v>
      </c>
      <c r="D31" s="330" t="s">
        <v>829</v>
      </c>
      <c r="E31" s="327"/>
      <c r="F31" s="327" t="s">
        <v>812</v>
      </c>
      <c r="G31" s="463" t="s">
        <v>830</v>
      </c>
      <c r="H31" s="327"/>
      <c r="I31" s="327">
        <v>46</v>
      </c>
      <c r="J31" s="327">
        <v>23</v>
      </c>
      <c r="K31" s="462">
        <v>1</v>
      </c>
    </row>
    <row r="32" spans="1:11" ht="25.5">
      <c r="A32" s="326" t="s">
        <v>850</v>
      </c>
      <c r="B32" s="327" t="s">
        <v>851</v>
      </c>
      <c r="C32" s="327" t="s">
        <v>89</v>
      </c>
      <c r="D32" s="330" t="s">
        <v>852</v>
      </c>
      <c r="E32" s="463" t="s">
        <v>814</v>
      </c>
      <c r="F32" s="463" t="s">
        <v>812</v>
      </c>
      <c r="G32" s="463" t="s">
        <v>853</v>
      </c>
      <c r="H32" s="331"/>
      <c r="I32" s="440">
        <v>50</v>
      </c>
      <c r="J32" s="440">
        <v>41</v>
      </c>
      <c r="K32" s="462">
        <v>2</v>
      </c>
    </row>
    <row r="33" spans="1:11" ht="153">
      <c r="A33" s="326" t="s">
        <v>363</v>
      </c>
      <c r="B33" s="327" t="s">
        <v>828</v>
      </c>
      <c r="C33" s="327" t="s">
        <v>812</v>
      </c>
      <c r="D33" s="330" t="s">
        <v>829</v>
      </c>
      <c r="E33" s="327"/>
      <c r="F33" s="327" t="s">
        <v>812</v>
      </c>
      <c r="G33" s="463" t="s">
        <v>830</v>
      </c>
      <c r="H33" s="327"/>
      <c r="I33" s="327">
        <v>46</v>
      </c>
      <c r="J33" s="327">
        <v>23</v>
      </c>
      <c r="K33" s="462">
        <v>1</v>
      </c>
    </row>
    <row r="34" spans="1:11" ht="153">
      <c r="A34" s="326" t="s">
        <v>854</v>
      </c>
      <c r="B34" s="327" t="s">
        <v>828</v>
      </c>
      <c r="C34" s="327" t="s">
        <v>812</v>
      </c>
      <c r="D34" s="330" t="s">
        <v>829</v>
      </c>
      <c r="E34" s="327"/>
      <c r="F34" s="327" t="s">
        <v>812</v>
      </c>
      <c r="G34" s="463" t="s">
        <v>830</v>
      </c>
      <c r="H34" s="327"/>
      <c r="I34" s="327">
        <v>46</v>
      </c>
      <c r="J34" s="327">
        <v>23</v>
      </c>
      <c r="K34" s="462">
        <v>1</v>
      </c>
    </row>
    <row r="35" spans="1:11" ht="25.5">
      <c r="A35" s="326" t="s">
        <v>855</v>
      </c>
      <c r="B35" s="327"/>
      <c r="C35" s="333"/>
      <c r="D35" s="334"/>
      <c r="E35" s="333"/>
      <c r="F35" s="329"/>
      <c r="G35" s="329"/>
      <c r="H35" s="329"/>
      <c r="I35" s="329"/>
      <c r="J35" s="329"/>
      <c r="K35" s="462"/>
    </row>
    <row r="36" spans="1:11">
      <c r="A36" s="326" t="s">
        <v>647</v>
      </c>
      <c r="B36" s="327"/>
      <c r="C36" s="333"/>
      <c r="D36" s="334"/>
      <c r="E36" s="333"/>
      <c r="F36" s="329"/>
      <c r="G36" s="329"/>
      <c r="H36" s="329"/>
      <c r="I36" s="329"/>
      <c r="J36" s="329"/>
      <c r="K36" s="462"/>
    </row>
    <row r="37" spans="1:11">
      <c r="A37" s="326" t="s">
        <v>634</v>
      </c>
      <c r="B37" s="327"/>
      <c r="C37" s="333"/>
      <c r="D37" s="334"/>
      <c r="E37" s="333"/>
      <c r="F37" s="329"/>
      <c r="G37" s="329"/>
      <c r="H37" s="329"/>
      <c r="I37" s="329"/>
      <c r="J37" s="329"/>
      <c r="K37" s="462"/>
    </row>
    <row r="38" spans="1:11">
      <c r="A38" s="326" t="s">
        <v>627</v>
      </c>
      <c r="B38" s="327"/>
      <c r="C38" s="333"/>
      <c r="D38" s="334"/>
      <c r="E38" s="333"/>
      <c r="F38" s="329"/>
      <c r="G38" s="329"/>
      <c r="H38" s="329"/>
      <c r="I38" s="329"/>
      <c r="J38" s="329"/>
      <c r="K38" s="462"/>
    </row>
  </sheetData>
  <mergeCells count="15">
    <mergeCell ref="A7:A8"/>
    <mergeCell ref="B7:B8"/>
    <mergeCell ref="C7:C8"/>
    <mergeCell ref="D7:D8"/>
    <mergeCell ref="E7:E8"/>
    <mergeCell ref="A1:J1"/>
    <mergeCell ref="A2:J2"/>
    <mergeCell ref="A3:J3"/>
    <mergeCell ref="A4:J4"/>
    <mergeCell ref="A5:J5"/>
    <mergeCell ref="F7:F8"/>
    <mergeCell ref="G7:G8"/>
    <mergeCell ref="H7:H8"/>
    <mergeCell ref="I7:J7"/>
    <mergeCell ref="K7:K8"/>
  </mergeCells>
  <pageMargins left="0.25" right="0.25" top="0.75" bottom="0.75" header="0.3" footer="0.3"/>
  <pageSetup paperSize="9" scale="84" orientation="landscape" r:id="rId1"/>
</worksheet>
</file>

<file path=xl/worksheets/sheet19.xml><?xml version="1.0" encoding="utf-8"?>
<worksheet xmlns="http://schemas.openxmlformats.org/spreadsheetml/2006/main" xmlns:r="http://schemas.openxmlformats.org/officeDocument/2006/relationships">
  <sheetPr>
    <tabColor rgb="FF00B0F0"/>
  </sheetPr>
  <dimension ref="A1:K39"/>
  <sheetViews>
    <sheetView view="pageBreakPreview" zoomScale="60" zoomScaleNormal="70" workbookViewId="0">
      <selection activeCell="C28" sqref="C28"/>
    </sheetView>
  </sheetViews>
  <sheetFormatPr defaultRowHeight="15"/>
  <cols>
    <col min="1" max="1" width="37.42578125" style="436" bestFit="1" customWidth="1"/>
    <col min="2" max="2" width="12.7109375" style="436" customWidth="1"/>
    <col min="3" max="3" width="10.85546875" style="436" customWidth="1"/>
    <col min="4" max="4" width="16.85546875" style="436" customWidth="1"/>
    <col min="5" max="5" width="9.85546875" style="436" customWidth="1"/>
    <col min="6" max="6" width="10" style="436" customWidth="1"/>
    <col min="7" max="7" width="17.7109375" style="436" customWidth="1"/>
    <col min="8" max="8" width="10.42578125" style="436" customWidth="1"/>
    <col min="9" max="16384" width="9.140625" style="436"/>
  </cols>
  <sheetData>
    <row r="1" spans="1:11">
      <c r="A1" s="842" t="s">
        <v>129</v>
      </c>
      <c r="B1" s="842"/>
      <c r="C1" s="842"/>
      <c r="D1" s="842"/>
      <c r="E1" s="842"/>
      <c r="F1" s="842"/>
      <c r="G1" s="842"/>
      <c r="H1" s="842"/>
      <c r="I1" s="842"/>
      <c r="J1" s="842"/>
    </row>
    <row r="2" spans="1:11">
      <c r="A2" s="746" t="s">
        <v>29</v>
      </c>
      <c r="B2" s="746"/>
      <c r="C2" s="746"/>
      <c r="D2" s="746"/>
      <c r="E2" s="746"/>
      <c r="F2" s="746"/>
      <c r="G2" s="746"/>
      <c r="H2" s="746"/>
      <c r="I2" s="746"/>
      <c r="J2" s="746"/>
    </row>
    <row r="3" spans="1:11">
      <c r="A3" s="870" t="s">
        <v>655</v>
      </c>
      <c r="B3" s="896"/>
      <c r="C3" s="896"/>
      <c r="D3" s="896"/>
      <c r="E3" s="896"/>
      <c r="F3" s="896"/>
      <c r="G3" s="897"/>
      <c r="H3" s="897"/>
      <c r="I3" s="897"/>
      <c r="J3" s="897"/>
    </row>
    <row r="4" spans="1:11">
      <c r="A4" s="747" t="s">
        <v>218</v>
      </c>
      <c r="B4" s="769"/>
      <c r="C4" s="769"/>
      <c r="D4" s="769"/>
      <c r="E4" s="769"/>
      <c r="F4" s="769"/>
      <c r="G4" s="765"/>
      <c r="H4" s="765"/>
      <c r="I4" s="765"/>
      <c r="J4" s="765"/>
    </row>
    <row r="5" spans="1:11">
      <c r="A5" s="804" t="s">
        <v>1228</v>
      </c>
      <c r="B5" s="804"/>
      <c r="C5" s="804"/>
      <c r="D5" s="804"/>
      <c r="E5" s="804"/>
      <c r="F5" s="804"/>
      <c r="G5" s="804"/>
      <c r="H5" s="804"/>
      <c r="I5" s="804"/>
      <c r="J5" s="804"/>
    </row>
    <row r="6" spans="1:11">
      <c r="A6" s="458"/>
      <c r="B6" s="458"/>
      <c r="C6" s="458"/>
      <c r="D6" s="458"/>
      <c r="E6" s="458"/>
      <c r="F6" s="458"/>
      <c r="G6" s="458"/>
      <c r="H6" s="458"/>
      <c r="I6" s="458"/>
      <c r="J6" s="458"/>
    </row>
    <row r="7" spans="1:11">
      <c r="A7" s="741" t="s">
        <v>57</v>
      </c>
      <c r="B7" s="741" t="s">
        <v>793</v>
      </c>
      <c r="C7" s="741" t="s">
        <v>125</v>
      </c>
      <c r="D7" s="741" t="s">
        <v>127</v>
      </c>
      <c r="E7" s="741" t="s">
        <v>122</v>
      </c>
      <c r="F7" s="741" t="s">
        <v>123</v>
      </c>
      <c r="G7" s="741" t="s">
        <v>128</v>
      </c>
      <c r="H7" s="741" t="s">
        <v>794</v>
      </c>
      <c r="I7" s="733" t="s">
        <v>124</v>
      </c>
      <c r="J7" s="733"/>
      <c r="K7" s="720" t="s">
        <v>126</v>
      </c>
    </row>
    <row r="8" spans="1:11" ht="25.5">
      <c r="A8" s="733"/>
      <c r="B8" s="733"/>
      <c r="C8" s="733"/>
      <c r="D8" s="733"/>
      <c r="E8" s="715"/>
      <c r="F8" s="715"/>
      <c r="G8" s="715"/>
      <c r="H8" s="733"/>
      <c r="I8" s="450" t="s">
        <v>795</v>
      </c>
      <c r="J8" s="450" t="s">
        <v>796</v>
      </c>
      <c r="K8" s="720"/>
    </row>
    <row r="9" spans="1:11">
      <c r="A9" s="332" t="s">
        <v>856</v>
      </c>
      <c r="B9" s="533"/>
      <c r="C9" s="533"/>
      <c r="D9" s="534"/>
      <c r="E9" s="533"/>
      <c r="F9" s="533"/>
      <c r="G9" s="533"/>
      <c r="H9" s="533"/>
      <c r="I9" s="533"/>
      <c r="J9" s="533"/>
      <c r="K9" s="533"/>
    </row>
    <row r="10" spans="1:11" ht="66.75" customHeight="1">
      <c r="A10" s="326" t="s">
        <v>797</v>
      </c>
      <c r="B10" s="450" t="s">
        <v>798</v>
      </c>
      <c r="C10" s="439" t="s">
        <v>89</v>
      </c>
      <c r="D10" s="457" t="s">
        <v>857</v>
      </c>
      <c r="E10" s="439" t="s">
        <v>800</v>
      </c>
      <c r="F10" s="443" t="s">
        <v>89</v>
      </c>
      <c r="G10" s="450" t="s">
        <v>801</v>
      </c>
      <c r="H10" s="533"/>
      <c r="I10" s="443">
        <v>51</v>
      </c>
      <c r="J10" s="443">
        <v>40</v>
      </c>
      <c r="K10" s="439">
        <v>4</v>
      </c>
    </row>
    <row r="11" spans="1:11" ht="77.25" customHeight="1">
      <c r="A11" s="326" t="s">
        <v>802</v>
      </c>
      <c r="B11" s="450" t="s">
        <v>803</v>
      </c>
      <c r="C11" s="442" t="s">
        <v>804</v>
      </c>
      <c r="D11" s="468" t="s">
        <v>805</v>
      </c>
      <c r="E11" s="439" t="s">
        <v>806</v>
      </c>
      <c r="F11" s="439" t="s">
        <v>89</v>
      </c>
      <c r="G11" s="442" t="s">
        <v>807</v>
      </c>
      <c r="H11" s="4"/>
      <c r="I11" s="439">
        <v>36</v>
      </c>
      <c r="J11" s="439">
        <v>26</v>
      </c>
      <c r="K11" s="439">
        <v>20</v>
      </c>
    </row>
    <row r="12" spans="1:11">
      <c r="A12" s="332" t="s">
        <v>808</v>
      </c>
      <c r="B12" s="533"/>
      <c r="C12" s="533"/>
      <c r="D12" s="534"/>
      <c r="E12" s="448"/>
      <c r="F12" s="446"/>
      <c r="G12" s="446"/>
      <c r="H12" s="446"/>
      <c r="I12" s="446"/>
      <c r="J12" s="439"/>
      <c r="K12" s="439"/>
    </row>
    <row r="13" spans="1:11">
      <c r="A13" s="332" t="s">
        <v>809</v>
      </c>
      <c r="B13" s="533"/>
      <c r="C13" s="533"/>
      <c r="D13" s="534"/>
      <c r="E13" s="533"/>
      <c r="F13" s="326"/>
      <c r="G13" s="327"/>
      <c r="H13" s="439"/>
      <c r="I13" s="457"/>
      <c r="J13" s="439"/>
      <c r="K13" s="439"/>
    </row>
    <row r="14" spans="1:11" ht="64.5" customHeight="1">
      <c r="A14" s="326" t="s">
        <v>340</v>
      </c>
      <c r="B14" s="450" t="s">
        <v>821</v>
      </c>
      <c r="C14" s="442" t="s">
        <v>822</v>
      </c>
      <c r="D14" s="468" t="s">
        <v>858</v>
      </c>
      <c r="E14" s="439" t="s">
        <v>800</v>
      </c>
      <c r="F14" s="439" t="s">
        <v>824</v>
      </c>
      <c r="G14" s="442" t="s">
        <v>825</v>
      </c>
      <c r="H14" s="4"/>
      <c r="I14" s="439">
        <v>36</v>
      </c>
      <c r="J14" s="439">
        <v>21</v>
      </c>
      <c r="K14" s="439">
        <v>4</v>
      </c>
    </row>
    <row r="15" spans="1:11" ht="115.5" customHeight="1">
      <c r="A15" s="326" t="s">
        <v>859</v>
      </c>
      <c r="B15" s="450" t="s">
        <v>860</v>
      </c>
      <c r="C15" s="327" t="s">
        <v>812</v>
      </c>
      <c r="D15" s="468" t="s">
        <v>861</v>
      </c>
      <c r="E15" s="442"/>
      <c r="F15" s="4"/>
      <c r="G15" s="442" t="s">
        <v>815</v>
      </c>
      <c r="H15" s="4"/>
      <c r="I15" s="439">
        <v>26</v>
      </c>
      <c r="J15" s="439">
        <v>23</v>
      </c>
      <c r="K15" s="439"/>
    </row>
    <row r="16" spans="1:11" ht="66" customHeight="1">
      <c r="A16" s="326" t="s">
        <v>862</v>
      </c>
      <c r="B16" s="450" t="s">
        <v>798</v>
      </c>
      <c r="C16" s="439" t="s">
        <v>89</v>
      </c>
      <c r="D16" s="457" t="s">
        <v>857</v>
      </c>
      <c r="E16" s="439" t="s">
        <v>800</v>
      </c>
      <c r="F16" s="443" t="s">
        <v>89</v>
      </c>
      <c r="G16" s="450" t="s">
        <v>801</v>
      </c>
      <c r="H16" s="533"/>
      <c r="I16" s="443">
        <v>51</v>
      </c>
      <c r="J16" s="443">
        <v>40</v>
      </c>
      <c r="K16" s="439">
        <v>4</v>
      </c>
    </row>
    <row r="17" spans="1:11">
      <c r="A17" s="332" t="s">
        <v>826</v>
      </c>
      <c r="B17" s="450"/>
      <c r="C17" s="533"/>
      <c r="D17" s="534"/>
      <c r="E17" s="533"/>
      <c r="F17" s="326"/>
      <c r="G17" s="327"/>
      <c r="H17" s="439"/>
      <c r="I17" s="457"/>
      <c r="J17" s="439"/>
      <c r="K17" s="439"/>
    </row>
    <row r="18" spans="1:11" ht="132" customHeight="1">
      <c r="A18" s="326" t="s">
        <v>863</v>
      </c>
      <c r="B18" s="450" t="s">
        <v>860</v>
      </c>
      <c r="C18" s="340" t="s">
        <v>812</v>
      </c>
      <c r="D18" s="468" t="s">
        <v>864</v>
      </c>
      <c r="E18" s="442"/>
      <c r="F18" s="4"/>
      <c r="G18" s="442" t="s">
        <v>815</v>
      </c>
      <c r="H18" s="4"/>
      <c r="I18" s="439">
        <v>26</v>
      </c>
      <c r="J18" s="439">
        <v>23</v>
      </c>
      <c r="K18" s="439"/>
    </row>
    <row r="19" spans="1:11" ht="38.25">
      <c r="A19" s="326" t="s">
        <v>865</v>
      </c>
      <c r="B19" s="340" t="s">
        <v>866</v>
      </c>
      <c r="C19" s="340" t="s">
        <v>812</v>
      </c>
      <c r="D19" s="340" t="s">
        <v>867</v>
      </c>
      <c r="E19" s="340" t="s">
        <v>868</v>
      </c>
      <c r="F19" s="340" t="s">
        <v>812</v>
      </c>
      <c r="G19" s="340" t="s">
        <v>869</v>
      </c>
      <c r="H19" s="340"/>
      <c r="I19" s="340">
        <v>31</v>
      </c>
      <c r="J19" s="340">
        <v>31</v>
      </c>
      <c r="K19" s="340">
        <v>3</v>
      </c>
    </row>
    <row r="20" spans="1:11" ht="167.25" customHeight="1">
      <c r="A20" s="326" t="s">
        <v>870</v>
      </c>
      <c r="B20" s="450" t="s">
        <v>1005</v>
      </c>
      <c r="C20" s="447" t="s">
        <v>1115</v>
      </c>
      <c r="D20" s="126" t="s">
        <v>1383</v>
      </c>
      <c r="E20" s="7"/>
      <c r="F20" s="7"/>
      <c r="G20" s="38" t="s">
        <v>303</v>
      </c>
      <c r="H20" s="7"/>
      <c r="I20" s="454">
        <v>9</v>
      </c>
      <c r="J20" s="454">
        <v>7</v>
      </c>
      <c r="K20" s="454"/>
    </row>
    <row r="21" spans="1:11" ht="45">
      <c r="A21" s="326" t="s">
        <v>871</v>
      </c>
      <c r="B21" s="442" t="s">
        <v>832</v>
      </c>
      <c r="C21" s="447" t="s">
        <v>1115</v>
      </c>
      <c r="D21" s="38" t="s">
        <v>833</v>
      </c>
      <c r="E21" s="454" t="s">
        <v>834</v>
      </c>
      <c r="F21" s="38"/>
      <c r="G21" s="7"/>
      <c r="H21" s="7"/>
      <c r="I21" s="7"/>
      <c r="J21" s="7"/>
      <c r="K21" s="454"/>
    </row>
    <row r="22" spans="1:11">
      <c r="A22" s="336" t="s">
        <v>840</v>
      </c>
      <c r="B22" s="450"/>
      <c r="C22" s="533"/>
      <c r="D22" s="534"/>
      <c r="E22" s="533"/>
      <c r="F22" s="326"/>
      <c r="G22" s="327"/>
      <c r="H22" s="439"/>
      <c r="I22" s="457"/>
      <c r="J22" s="439"/>
      <c r="K22" s="439"/>
    </row>
    <row r="23" spans="1:11">
      <c r="A23" s="336" t="s">
        <v>841</v>
      </c>
      <c r="B23" s="450"/>
      <c r="C23" s="533"/>
      <c r="D23" s="534"/>
      <c r="E23" s="533"/>
      <c r="F23" s="326"/>
      <c r="G23" s="327"/>
      <c r="H23" s="439"/>
      <c r="I23" s="457"/>
      <c r="J23" s="439"/>
      <c r="K23" s="439"/>
    </row>
    <row r="24" spans="1:11" ht="179.25">
      <c r="A24" s="326" t="s">
        <v>358</v>
      </c>
      <c r="B24" s="442" t="s">
        <v>1202</v>
      </c>
      <c r="C24" s="454" t="s">
        <v>812</v>
      </c>
      <c r="D24" s="457" t="s">
        <v>1012</v>
      </c>
      <c r="E24" s="454" t="s">
        <v>814</v>
      </c>
      <c r="F24" s="38"/>
      <c r="G24" s="447" t="s">
        <v>1384</v>
      </c>
      <c r="H24" s="7"/>
      <c r="I24" s="454">
        <v>9</v>
      </c>
      <c r="J24" s="454">
        <v>6</v>
      </c>
      <c r="K24" s="454">
        <v>1</v>
      </c>
    </row>
    <row r="25" spans="1:11" ht="179.25" customHeight="1">
      <c r="A25" s="326" t="s">
        <v>564</v>
      </c>
      <c r="B25" s="442" t="s">
        <v>1202</v>
      </c>
      <c r="C25" s="454" t="s">
        <v>812</v>
      </c>
      <c r="D25" s="457" t="s">
        <v>1012</v>
      </c>
      <c r="E25" s="454" t="s">
        <v>814</v>
      </c>
      <c r="F25" s="38"/>
      <c r="G25" s="447" t="s">
        <v>1384</v>
      </c>
      <c r="H25" s="7"/>
      <c r="I25" s="454">
        <v>9</v>
      </c>
      <c r="J25" s="454">
        <v>6</v>
      </c>
      <c r="K25" s="454">
        <v>1</v>
      </c>
    </row>
    <row r="26" spans="1:11">
      <c r="A26" s="339" t="s">
        <v>808</v>
      </c>
      <c r="B26" s="450"/>
      <c r="C26" s="533"/>
      <c r="D26" s="534"/>
      <c r="E26" s="533"/>
      <c r="F26" s="336"/>
      <c r="G26" s="327"/>
      <c r="H26" s="333"/>
      <c r="I26" s="334"/>
      <c r="J26" s="333"/>
      <c r="K26" s="439"/>
    </row>
    <row r="27" spans="1:11">
      <c r="A27" s="332" t="s">
        <v>809</v>
      </c>
      <c r="B27" s="450"/>
      <c r="C27" s="533"/>
      <c r="D27" s="534"/>
      <c r="E27" s="533"/>
      <c r="F27" s="337"/>
      <c r="G27" s="327"/>
      <c r="H27" s="338"/>
      <c r="I27" s="338"/>
      <c r="J27" s="338"/>
      <c r="K27" s="439"/>
    </row>
    <row r="28" spans="1:11" ht="91.5" customHeight="1">
      <c r="A28" s="326" t="s">
        <v>875</v>
      </c>
      <c r="B28" s="450" t="s">
        <v>876</v>
      </c>
      <c r="C28" s="450" t="s">
        <v>812</v>
      </c>
      <c r="D28" s="468" t="s">
        <v>877</v>
      </c>
      <c r="E28" s="442" t="s">
        <v>878</v>
      </c>
      <c r="F28" s="442" t="s">
        <v>812</v>
      </c>
      <c r="G28" s="442" t="s">
        <v>879</v>
      </c>
      <c r="H28" s="4"/>
      <c r="I28" s="439">
        <v>52</v>
      </c>
      <c r="J28" s="439">
        <v>14</v>
      </c>
      <c r="K28" s="439">
        <v>3</v>
      </c>
    </row>
    <row r="29" spans="1:11" ht="35.25" customHeight="1">
      <c r="A29" s="326" t="s">
        <v>880</v>
      </c>
      <c r="B29" s="450" t="s">
        <v>851</v>
      </c>
      <c r="C29" s="327" t="s">
        <v>89</v>
      </c>
      <c r="D29" s="468" t="s">
        <v>852</v>
      </c>
      <c r="E29" s="442" t="s">
        <v>814</v>
      </c>
      <c r="F29" s="442" t="s">
        <v>812</v>
      </c>
      <c r="G29" s="442" t="s">
        <v>853</v>
      </c>
      <c r="H29" s="4"/>
      <c r="I29" s="439">
        <v>50</v>
      </c>
      <c r="J29" s="439">
        <v>41</v>
      </c>
      <c r="K29" s="439">
        <v>2</v>
      </c>
    </row>
    <row r="30" spans="1:11" ht="131.25" customHeight="1">
      <c r="A30" s="326" t="s">
        <v>881</v>
      </c>
      <c r="B30" s="450" t="s">
        <v>860</v>
      </c>
      <c r="C30" s="327" t="s">
        <v>812</v>
      </c>
      <c r="D30" s="468" t="s">
        <v>864</v>
      </c>
      <c r="E30" s="442"/>
      <c r="F30" s="4"/>
      <c r="G30" s="442" t="s">
        <v>815</v>
      </c>
      <c r="H30" s="4"/>
      <c r="I30" s="439">
        <v>26</v>
      </c>
      <c r="J30" s="439">
        <v>23</v>
      </c>
      <c r="K30" s="439"/>
    </row>
    <row r="31" spans="1:11" ht="25.5">
      <c r="A31" s="535" t="s">
        <v>849</v>
      </c>
      <c r="B31" s="450"/>
      <c r="C31" s="533"/>
      <c r="D31" s="534"/>
      <c r="E31" s="533"/>
      <c r="F31" s="326"/>
      <c r="G31" s="327"/>
      <c r="H31" s="439"/>
      <c r="I31" s="457"/>
      <c r="J31" s="439"/>
      <c r="K31" s="439"/>
    </row>
    <row r="32" spans="1:11" ht="132.75" customHeight="1">
      <c r="A32" s="326" t="s">
        <v>882</v>
      </c>
      <c r="B32" s="450" t="s">
        <v>860</v>
      </c>
      <c r="C32" s="327" t="s">
        <v>812</v>
      </c>
      <c r="D32" s="468" t="s">
        <v>864</v>
      </c>
      <c r="E32" s="442"/>
      <c r="F32" s="4"/>
      <c r="G32" s="442" t="s">
        <v>815</v>
      </c>
      <c r="H32" s="4"/>
      <c r="I32" s="439">
        <v>26</v>
      </c>
      <c r="J32" s="439">
        <v>23</v>
      </c>
      <c r="K32" s="439"/>
    </row>
    <row r="33" spans="1:11" ht="130.5" customHeight="1">
      <c r="A33" s="326" t="s">
        <v>883</v>
      </c>
      <c r="B33" s="450" t="s">
        <v>860</v>
      </c>
      <c r="C33" s="327" t="s">
        <v>812</v>
      </c>
      <c r="D33" s="468" t="s">
        <v>864</v>
      </c>
      <c r="E33" s="442"/>
      <c r="F33" s="4"/>
      <c r="G33" s="442" t="s">
        <v>815</v>
      </c>
      <c r="H33" s="4"/>
      <c r="I33" s="439">
        <v>26</v>
      </c>
      <c r="J33" s="439">
        <v>23</v>
      </c>
      <c r="K33" s="439"/>
    </row>
    <row r="34" spans="1:11" ht="129.75" customHeight="1">
      <c r="A34" s="326" t="s">
        <v>360</v>
      </c>
      <c r="B34" s="450" t="s">
        <v>860</v>
      </c>
      <c r="C34" s="327" t="s">
        <v>812</v>
      </c>
      <c r="D34" s="468" t="s">
        <v>864</v>
      </c>
      <c r="E34" s="442"/>
      <c r="F34" s="4"/>
      <c r="G34" s="442" t="s">
        <v>815</v>
      </c>
      <c r="H34" s="4"/>
      <c r="I34" s="439">
        <v>26</v>
      </c>
      <c r="J34" s="439">
        <v>23</v>
      </c>
      <c r="K34" s="439"/>
    </row>
    <row r="35" spans="1:11" ht="76.5" customHeight="1">
      <c r="A35" s="326" t="s">
        <v>884</v>
      </c>
      <c r="B35" s="450" t="s">
        <v>885</v>
      </c>
      <c r="C35" s="442" t="s">
        <v>886</v>
      </c>
      <c r="D35" s="457" t="s">
        <v>887</v>
      </c>
      <c r="E35" s="439"/>
      <c r="F35" s="457"/>
      <c r="G35" s="442" t="s">
        <v>888</v>
      </c>
      <c r="H35" s="4"/>
      <c r="I35" s="439">
        <v>28</v>
      </c>
      <c r="J35" s="439">
        <v>28</v>
      </c>
      <c r="K35" s="439">
        <v>1</v>
      </c>
    </row>
    <row r="36" spans="1:11" ht="27">
      <c r="A36" s="336" t="s">
        <v>855</v>
      </c>
      <c r="B36" s="450"/>
      <c r="C36" s="533"/>
      <c r="D36" s="534"/>
      <c r="E36" s="533"/>
      <c r="F36" s="326"/>
      <c r="G36" s="327"/>
      <c r="H36" s="327"/>
      <c r="I36" s="468"/>
      <c r="J36" s="442"/>
      <c r="K36" s="439"/>
    </row>
    <row r="37" spans="1:11" ht="64.5" customHeight="1">
      <c r="A37" s="496" t="s">
        <v>647</v>
      </c>
      <c r="B37" s="450" t="s">
        <v>889</v>
      </c>
      <c r="C37" s="442" t="s">
        <v>89</v>
      </c>
      <c r="D37" s="468" t="s">
        <v>890</v>
      </c>
      <c r="E37" s="442" t="s">
        <v>878</v>
      </c>
      <c r="F37" s="326" t="s">
        <v>812</v>
      </c>
      <c r="G37" s="327" t="s">
        <v>891</v>
      </c>
      <c r="H37" s="327"/>
      <c r="I37" s="468">
        <v>24</v>
      </c>
      <c r="J37" s="327">
        <v>20</v>
      </c>
      <c r="K37" s="439">
        <v>12</v>
      </c>
    </row>
    <row r="38" spans="1:11" ht="69.75" customHeight="1">
      <c r="A38" s="496" t="s">
        <v>634</v>
      </c>
      <c r="B38" s="450" t="s">
        <v>889</v>
      </c>
      <c r="C38" s="442" t="s">
        <v>89</v>
      </c>
      <c r="D38" s="468" t="s">
        <v>890</v>
      </c>
      <c r="E38" s="442" t="s">
        <v>878</v>
      </c>
      <c r="F38" s="326" t="s">
        <v>812</v>
      </c>
      <c r="G38" s="327" t="s">
        <v>891</v>
      </c>
      <c r="H38" s="327"/>
      <c r="I38" s="468">
        <v>24</v>
      </c>
      <c r="J38" s="327">
        <v>20</v>
      </c>
      <c r="K38" s="439">
        <v>12</v>
      </c>
    </row>
    <row r="39" spans="1:11" ht="69" customHeight="1">
      <c r="A39" s="497" t="s">
        <v>627</v>
      </c>
      <c r="B39" s="450" t="s">
        <v>889</v>
      </c>
      <c r="C39" s="442" t="s">
        <v>89</v>
      </c>
      <c r="D39" s="468" t="s">
        <v>890</v>
      </c>
      <c r="E39" s="442" t="s">
        <v>878</v>
      </c>
      <c r="F39" s="326" t="s">
        <v>812</v>
      </c>
      <c r="G39" s="327" t="s">
        <v>891</v>
      </c>
      <c r="H39" s="327"/>
      <c r="I39" s="468">
        <v>24</v>
      </c>
      <c r="J39" s="327">
        <v>20</v>
      </c>
      <c r="K39" s="439">
        <v>12</v>
      </c>
    </row>
  </sheetData>
  <mergeCells count="15">
    <mergeCell ref="A7:A8"/>
    <mergeCell ref="B7:B8"/>
    <mergeCell ref="C7:C8"/>
    <mergeCell ref="D7:D8"/>
    <mergeCell ref="E7:E8"/>
    <mergeCell ref="A1:J1"/>
    <mergeCell ref="A2:J2"/>
    <mergeCell ref="A3:J3"/>
    <mergeCell ref="A4:J4"/>
    <mergeCell ref="A5:J5"/>
    <mergeCell ref="F7:F8"/>
    <mergeCell ref="G7:G8"/>
    <mergeCell ref="H7:H8"/>
    <mergeCell ref="I7:J7"/>
    <mergeCell ref="K7:K8"/>
  </mergeCells>
  <pageMargins left="0.25" right="0.25"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sheetPr>
    <tabColor rgb="FF00B0F0"/>
  </sheetPr>
  <dimension ref="A1:R351"/>
  <sheetViews>
    <sheetView tabSelected="1" view="pageBreakPreview" topLeftCell="A178" zoomScaleNormal="100" zoomScaleSheetLayoutView="100" workbookViewId="0">
      <selection activeCell="A250" sqref="A250:Q250"/>
    </sheetView>
  </sheetViews>
  <sheetFormatPr defaultRowHeight="15"/>
  <cols>
    <col min="1" max="1" width="4" customWidth="1"/>
    <col min="2" max="2" width="19.85546875" customWidth="1"/>
    <col min="3" max="3" width="7.7109375" customWidth="1"/>
    <col min="4" max="4" width="8.7109375" customWidth="1"/>
    <col min="5" max="5" width="6.5703125" customWidth="1"/>
    <col min="6" max="6" width="7.28515625" customWidth="1"/>
    <col min="7" max="7" width="6.7109375" customWidth="1"/>
    <col min="9" max="9" width="5.7109375" customWidth="1"/>
    <col min="10" max="10" width="6.42578125" customWidth="1"/>
    <col min="11" max="11" width="7" customWidth="1"/>
    <col min="12" max="12" width="8.42578125" customWidth="1"/>
    <col min="13" max="13" width="6.28515625" customWidth="1"/>
    <col min="14" max="14" width="7.42578125" customWidth="1"/>
    <col min="17" max="17" width="7.85546875" customWidth="1"/>
    <col min="18" max="19" width="9.140625" customWidth="1"/>
  </cols>
  <sheetData>
    <row r="1" spans="1:18">
      <c r="A1" s="711" t="s">
        <v>21</v>
      </c>
      <c r="B1" s="711"/>
      <c r="C1" s="711"/>
      <c r="D1" s="711"/>
      <c r="E1" s="711"/>
      <c r="F1" s="711"/>
      <c r="G1" s="711"/>
      <c r="H1" s="711"/>
      <c r="I1" s="711"/>
      <c r="J1" s="711"/>
      <c r="K1" s="711"/>
      <c r="L1" s="711"/>
      <c r="M1" s="711"/>
      <c r="N1" s="711"/>
      <c r="O1" s="711"/>
      <c r="P1" s="711"/>
      <c r="Q1" s="711"/>
      <c r="R1" s="96"/>
    </row>
    <row r="2" spans="1:18" ht="15" customHeight="1">
      <c r="A2" s="712" t="s">
        <v>16</v>
      </c>
      <c r="B2" s="712"/>
      <c r="C2" s="712"/>
      <c r="D2" s="712"/>
      <c r="E2" s="712"/>
      <c r="F2" s="712"/>
      <c r="G2" s="712"/>
      <c r="H2" s="712"/>
      <c r="I2" s="712"/>
      <c r="J2" s="712"/>
      <c r="K2" s="712"/>
      <c r="L2" s="712"/>
      <c r="M2" s="712"/>
      <c r="N2" s="712"/>
      <c r="O2" s="712"/>
      <c r="P2" s="712"/>
      <c r="Q2" s="712"/>
      <c r="R2" s="97"/>
    </row>
    <row r="3" spans="1:18">
      <c r="A3" s="707" t="s">
        <v>467</v>
      </c>
      <c r="B3" s="707"/>
      <c r="C3" s="707"/>
      <c r="D3" s="707"/>
      <c r="E3" s="707"/>
      <c r="F3" s="707"/>
      <c r="G3" s="707"/>
      <c r="H3" s="707"/>
      <c r="I3" s="707"/>
      <c r="J3" s="707"/>
      <c r="K3" s="707"/>
      <c r="L3" s="707"/>
      <c r="M3" s="707"/>
      <c r="N3" s="707"/>
      <c r="O3" s="707"/>
      <c r="P3" s="707"/>
      <c r="Q3" s="707"/>
      <c r="R3" s="98"/>
    </row>
    <row r="4" spans="1:18" ht="12" customHeight="1">
      <c r="A4" s="708" t="s">
        <v>218</v>
      </c>
      <c r="B4" s="708"/>
      <c r="C4" s="708"/>
      <c r="D4" s="708"/>
      <c r="E4" s="708"/>
      <c r="F4" s="708"/>
      <c r="G4" s="708"/>
      <c r="H4" s="708"/>
      <c r="I4" s="708"/>
      <c r="J4" s="708"/>
      <c r="K4" s="708"/>
      <c r="L4" s="708"/>
      <c r="M4" s="708"/>
      <c r="N4" s="708"/>
      <c r="O4" s="708"/>
      <c r="P4" s="708"/>
      <c r="Q4" s="708"/>
      <c r="R4" s="99"/>
    </row>
    <row r="5" spans="1:18" ht="18.75" customHeight="1">
      <c r="A5" s="709" t="s">
        <v>220</v>
      </c>
      <c r="B5" s="709"/>
      <c r="C5" s="709"/>
      <c r="D5" s="709"/>
      <c r="E5" s="709"/>
      <c r="F5" s="709"/>
      <c r="G5" s="709"/>
      <c r="H5" s="709"/>
      <c r="I5" s="709"/>
      <c r="J5" s="709"/>
      <c r="K5" s="709"/>
      <c r="L5" s="709"/>
      <c r="M5" s="709"/>
      <c r="N5" s="709"/>
      <c r="O5" s="709"/>
      <c r="P5" s="709"/>
      <c r="Q5" s="709"/>
      <c r="R5" s="100"/>
    </row>
    <row r="6" spans="1:18" ht="18.75" customHeight="1">
      <c r="A6" s="709" t="s">
        <v>468</v>
      </c>
      <c r="B6" s="709"/>
      <c r="C6" s="709"/>
      <c r="D6" s="709"/>
      <c r="E6" s="709"/>
      <c r="F6" s="709"/>
      <c r="G6" s="709"/>
      <c r="H6" s="709"/>
      <c r="I6" s="709"/>
      <c r="J6" s="709"/>
      <c r="K6" s="709"/>
      <c r="L6" s="709"/>
      <c r="M6" s="709"/>
      <c r="N6" s="709"/>
      <c r="O6" s="709"/>
      <c r="P6" s="709"/>
      <c r="Q6" s="709"/>
      <c r="R6" s="100"/>
    </row>
    <row r="7" spans="1:18" ht="15" customHeight="1">
      <c r="A7" s="710" t="s">
        <v>222</v>
      </c>
      <c r="B7" s="710"/>
      <c r="C7" s="710"/>
      <c r="D7" s="710"/>
      <c r="E7" s="710"/>
      <c r="F7" s="710"/>
      <c r="G7" s="710"/>
      <c r="H7" s="710"/>
      <c r="I7" s="710"/>
      <c r="J7" s="710"/>
      <c r="K7" s="710"/>
      <c r="L7" s="710"/>
      <c r="M7" s="710"/>
      <c r="N7" s="710"/>
      <c r="O7" s="710"/>
      <c r="P7" s="710"/>
      <c r="Q7" s="710"/>
      <c r="R7" s="710"/>
    </row>
    <row r="8" spans="1:18" ht="20.25" customHeight="1">
      <c r="A8" s="715" t="s">
        <v>0</v>
      </c>
      <c r="B8" s="717" t="s">
        <v>283</v>
      </c>
      <c r="C8" s="721" t="s">
        <v>224</v>
      </c>
      <c r="D8" s="722"/>
      <c r="E8" s="722"/>
      <c r="F8" s="722"/>
      <c r="G8" s="722"/>
      <c r="H8" s="722"/>
      <c r="I8" s="722"/>
      <c r="J8" s="722"/>
      <c r="K8" s="722"/>
      <c r="L8" s="722"/>
      <c r="M8" s="722"/>
      <c r="N8" s="722"/>
      <c r="O8" s="722"/>
      <c r="P8" s="722"/>
      <c r="Q8" s="722"/>
      <c r="R8" s="722"/>
    </row>
    <row r="9" spans="1:18" ht="15" customHeight="1">
      <c r="A9" s="716"/>
      <c r="B9" s="718"/>
      <c r="C9" s="720" t="s">
        <v>223</v>
      </c>
      <c r="D9" s="720"/>
      <c r="E9" s="720"/>
      <c r="F9" s="720"/>
      <c r="G9" s="720" t="s">
        <v>225</v>
      </c>
      <c r="H9" s="720"/>
      <c r="I9" s="720"/>
      <c r="J9" s="720"/>
      <c r="K9" s="720" t="s">
        <v>226</v>
      </c>
      <c r="L9" s="720"/>
      <c r="M9" s="720"/>
      <c r="N9" s="720"/>
      <c r="O9" s="720" t="s">
        <v>227</v>
      </c>
      <c r="P9" s="720"/>
      <c r="Q9" s="720"/>
      <c r="R9" s="720"/>
    </row>
    <row r="10" spans="1:18">
      <c r="A10" s="716"/>
      <c r="B10" s="719"/>
      <c r="C10" s="42" t="s">
        <v>18</v>
      </c>
      <c r="D10" s="42" t="s">
        <v>19</v>
      </c>
      <c r="E10" s="42" t="s">
        <v>20</v>
      </c>
      <c r="F10" s="42" t="s">
        <v>17</v>
      </c>
      <c r="G10" s="42" t="s">
        <v>18</v>
      </c>
      <c r="H10" s="42" t="s">
        <v>19</v>
      </c>
      <c r="I10" s="42" t="s">
        <v>20</v>
      </c>
      <c r="J10" s="42" t="s">
        <v>17</v>
      </c>
      <c r="K10" s="42" t="s">
        <v>18</v>
      </c>
      <c r="L10" s="42" t="s">
        <v>19</v>
      </c>
      <c r="M10" s="42" t="s">
        <v>20</v>
      </c>
      <c r="N10" s="42" t="s">
        <v>17</v>
      </c>
      <c r="O10" s="42" t="s">
        <v>18</v>
      </c>
      <c r="P10" s="42" t="s">
        <v>19</v>
      </c>
      <c r="Q10" s="42" t="s">
        <v>20</v>
      </c>
      <c r="R10" s="42" t="s">
        <v>17</v>
      </c>
    </row>
    <row r="11" spans="1:18" ht="33" customHeight="1">
      <c r="A11" s="715">
        <v>1</v>
      </c>
      <c r="B11" s="176" t="s">
        <v>469</v>
      </c>
      <c r="C11" s="177"/>
      <c r="D11" s="178"/>
      <c r="E11" s="179"/>
      <c r="F11" s="180">
        <v>0</v>
      </c>
      <c r="G11" s="180">
        <v>9</v>
      </c>
      <c r="H11" s="181">
        <v>6</v>
      </c>
      <c r="I11" s="180">
        <v>3</v>
      </c>
      <c r="J11" s="165">
        <f>SUM(G11+H11+I11)</f>
        <v>18</v>
      </c>
      <c r="K11" s="180">
        <v>29</v>
      </c>
      <c r="L11" s="181">
        <v>8</v>
      </c>
      <c r="M11" s="180"/>
      <c r="N11" s="166">
        <f>SUM(K11+L11+M11)</f>
        <v>37</v>
      </c>
      <c r="O11" s="180">
        <v>66</v>
      </c>
      <c r="P11" s="181">
        <v>6</v>
      </c>
      <c r="Q11" s="180"/>
      <c r="R11" s="166">
        <f>SUM(O11+P11+Q11)</f>
        <v>72</v>
      </c>
    </row>
    <row r="12" spans="1:18">
      <c r="A12" s="715"/>
      <c r="B12" s="9" t="s">
        <v>17</v>
      </c>
      <c r="C12" s="9"/>
      <c r="D12" s="9"/>
      <c r="E12" s="9"/>
      <c r="F12" s="148">
        <v>0</v>
      </c>
      <c r="G12" s="148">
        <v>9</v>
      </c>
      <c r="H12" s="148">
        <v>6</v>
      </c>
      <c r="I12" s="148">
        <v>3</v>
      </c>
      <c r="J12" s="165">
        <f>SUM(G12+H12+I12)</f>
        <v>18</v>
      </c>
      <c r="K12" s="148">
        <v>29</v>
      </c>
      <c r="L12" s="148">
        <v>8</v>
      </c>
      <c r="M12" s="148"/>
      <c r="N12" s="166">
        <f>SUM(K12+L12+M12)</f>
        <v>37</v>
      </c>
      <c r="O12" s="148">
        <v>66</v>
      </c>
      <c r="P12" s="148">
        <v>6</v>
      </c>
      <c r="Q12" s="148"/>
      <c r="R12" s="166">
        <f>SUM(O12+P12+Q12)</f>
        <v>72</v>
      </c>
    </row>
    <row r="13" spans="1:18">
      <c r="A13" s="96"/>
      <c r="B13" s="146"/>
      <c r="C13" s="146"/>
      <c r="D13" s="146"/>
      <c r="E13" s="146"/>
      <c r="F13" s="146"/>
      <c r="G13" s="146"/>
      <c r="H13" s="146"/>
      <c r="I13" s="146"/>
      <c r="J13" s="146"/>
      <c r="K13" s="146"/>
      <c r="L13" s="146"/>
      <c r="M13" s="146"/>
      <c r="N13" s="146"/>
      <c r="O13" s="146"/>
      <c r="P13" s="146"/>
      <c r="Q13" s="146"/>
      <c r="R13" s="146"/>
    </row>
    <row r="14" spans="1:18" ht="15.75">
      <c r="A14" s="96"/>
      <c r="B14" s="713"/>
      <c r="C14" s="714"/>
      <c r="D14" s="714"/>
      <c r="E14" s="714"/>
      <c r="F14" s="714"/>
      <c r="G14" s="714"/>
      <c r="H14" s="714"/>
      <c r="I14" s="714"/>
      <c r="J14" s="714"/>
      <c r="K14" s="714"/>
      <c r="L14" s="714"/>
      <c r="M14" s="714"/>
      <c r="N14" s="714"/>
      <c r="O14" s="714"/>
      <c r="P14" s="714"/>
      <c r="Q14" s="714"/>
      <c r="R14" s="714"/>
    </row>
    <row r="15" spans="1:18" ht="15.75">
      <c r="A15" s="145" t="s">
        <v>470</v>
      </c>
      <c r="B15" s="8"/>
      <c r="C15" s="8"/>
      <c r="D15" s="8"/>
      <c r="E15" s="8"/>
      <c r="F15" s="8"/>
      <c r="G15" s="8"/>
      <c r="H15" s="8"/>
      <c r="I15" s="8"/>
      <c r="J15" s="8"/>
      <c r="K15" s="8"/>
      <c r="L15" s="8"/>
      <c r="M15" s="8"/>
      <c r="N15" s="8"/>
    </row>
    <row r="16" spans="1:18" ht="15.75">
      <c r="A16" s="45"/>
      <c r="B16" s="713" t="s">
        <v>221</v>
      </c>
      <c r="C16" s="714"/>
      <c r="D16" s="714"/>
      <c r="E16" s="714"/>
      <c r="F16" s="714"/>
      <c r="G16" s="714"/>
      <c r="H16" s="714"/>
      <c r="I16" s="714"/>
      <c r="J16" s="714"/>
      <c r="K16" s="714"/>
      <c r="L16" s="714"/>
      <c r="M16" s="714"/>
      <c r="N16" s="714"/>
      <c r="O16" s="714"/>
      <c r="P16" s="714"/>
      <c r="Q16" s="714"/>
      <c r="R16" s="714"/>
    </row>
    <row r="17" spans="1:18">
      <c r="A17" s="8"/>
    </row>
    <row r="18" spans="1:18">
      <c r="A18" s="8"/>
    </row>
    <row r="32" spans="1:18">
      <c r="A32" s="711" t="s">
        <v>21</v>
      </c>
      <c r="B32" s="711"/>
      <c r="C32" s="711"/>
      <c r="D32" s="711"/>
      <c r="E32" s="711"/>
      <c r="F32" s="711"/>
      <c r="G32" s="711"/>
      <c r="H32" s="711"/>
      <c r="I32" s="711"/>
      <c r="J32" s="711"/>
      <c r="K32" s="711"/>
      <c r="L32" s="711"/>
      <c r="M32" s="711"/>
      <c r="N32" s="711"/>
      <c r="O32" s="711"/>
      <c r="P32" s="711"/>
      <c r="Q32" s="711"/>
      <c r="R32" s="96"/>
    </row>
    <row r="33" spans="1:18">
      <c r="A33" s="712" t="s">
        <v>16</v>
      </c>
      <c r="B33" s="712"/>
      <c r="C33" s="712"/>
      <c r="D33" s="712"/>
      <c r="E33" s="712"/>
      <c r="F33" s="712"/>
      <c r="G33" s="712"/>
      <c r="H33" s="712"/>
      <c r="I33" s="712"/>
      <c r="J33" s="712"/>
      <c r="K33" s="712"/>
      <c r="L33" s="712"/>
      <c r="M33" s="712"/>
      <c r="N33" s="712"/>
      <c r="O33" s="712"/>
      <c r="P33" s="712"/>
      <c r="Q33" s="712"/>
      <c r="R33" s="97"/>
    </row>
    <row r="34" spans="1:18">
      <c r="A34" s="707" t="s">
        <v>467</v>
      </c>
      <c r="B34" s="707"/>
      <c r="C34" s="707"/>
      <c r="D34" s="707"/>
      <c r="E34" s="707"/>
      <c r="F34" s="707"/>
      <c r="G34" s="707"/>
      <c r="H34" s="707"/>
      <c r="I34" s="707"/>
      <c r="J34" s="707"/>
      <c r="K34" s="707"/>
      <c r="L34" s="707"/>
      <c r="M34" s="707"/>
      <c r="N34" s="707"/>
      <c r="O34" s="707"/>
      <c r="P34" s="707"/>
      <c r="Q34" s="707"/>
      <c r="R34" s="98"/>
    </row>
    <row r="35" spans="1:18">
      <c r="A35" s="708" t="s">
        <v>218</v>
      </c>
      <c r="B35" s="708"/>
      <c r="C35" s="708"/>
      <c r="D35" s="708"/>
      <c r="E35" s="708"/>
      <c r="F35" s="708"/>
      <c r="G35" s="708"/>
      <c r="H35" s="708"/>
      <c r="I35" s="708"/>
      <c r="J35" s="708"/>
      <c r="K35" s="708"/>
      <c r="L35" s="708"/>
      <c r="M35" s="708"/>
      <c r="N35" s="708"/>
      <c r="O35" s="708"/>
      <c r="P35" s="708"/>
      <c r="Q35" s="708"/>
      <c r="R35" s="99"/>
    </row>
    <row r="36" spans="1:18">
      <c r="A36" s="709" t="s">
        <v>220</v>
      </c>
      <c r="B36" s="709"/>
      <c r="C36" s="709"/>
      <c r="D36" s="709"/>
      <c r="E36" s="709"/>
      <c r="F36" s="709"/>
      <c r="G36" s="709"/>
      <c r="H36" s="709"/>
      <c r="I36" s="709"/>
      <c r="J36" s="709"/>
      <c r="K36" s="709"/>
      <c r="L36" s="709"/>
      <c r="M36" s="709"/>
      <c r="N36" s="709"/>
      <c r="O36" s="709"/>
      <c r="P36" s="709"/>
      <c r="Q36" s="709"/>
      <c r="R36" s="100"/>
    </row>
    <row r="37" spans="1:18">
      <c r="A37" s="709" t="s">
        <v>471</v>
      </c>
      <c r="B37" s="709"/>
      <c r="C37" s="709"/>
      <c r="D37" s="709"/>
      <c r="E37" s="709"/>
      <c r="F37" s="709"/>
      <c r="G37" s="709"/>
      <c r="H37" s="709"/>
      <c r="I37" s="709"/>
      <c r="J37" s="709"/>
      <c r="K37" s="709"/>
      <c r="L37" s="709"/>
      <c r="M37" s="709"/>
      <c r="N37" s="709"/>
      <c r="O37" s="709"/>
      <c r="P37" s="709"/>
      <c r="Q37" s="709"/>
      <c r="R37" s="100"/>
    </row>
    <row r="38" spans="1:18">
      <c r="A38" s="710" t="s">
        <v>222</v>
      </c>
      <c r="B38" s="710"/>
      <c r="C38" s="710"/>
      <c r="D38" s="710"/>
      <c r="E38" s="710"/>
      <c r="F38" s="710"/>
      <c r="G38" s="710"/>
      <c r="H38" s="710"/>
      <c r="I38" s="710"/>
      <c r="J38" s="710"/>
      <c r="K38" s="710"/>
      <c r="L38" s="710"/>
      <c r="M38" s="710"/>
      <c r="N38" s="710"/>
      <c r="O38" s="710"/>
      <c r="P38" s="710"/>
      <c r="Q38" s="710"/>
      <c r="R38" s="710"/>
    </row>
    <row r="39" spans="1:18">
      <c r="A39" s="715" t="s">
        <v>0</v>
      </c>
      <c r="B39" s="717" t="s">
        <v>283</v>
      </c>
      <c r="C39" s="721" t="s">
        <v>224</v>
      </c>
      <c r="D39" s="722"/>
      <c r="E39" s="722"/>
      <c r="F39" s="722"/>
      <c r="G39" s="722"/>
      <c r="H39" s="722"/>
      <c r="I39" s="722"/>
      <c r="J39" s="722"/>
      <c r="K39" s="722"/>
      <c r="L39" s="722"/>
      <c r="M39" s="722"/>
      <c r="N39" s="722"/>
      <c r="O39" s="722"/>
      <c r="P39" s="722"/>
      <c r="Q39" s="722"/>
      <c r="R39" s="722"/>
    </row>
    <row r="40" spans="1:18">
      <c r="A40" s="716"/>
      <c r="B40" s="718"/>
      <c r="C40" s="720" t="s">
        <v>223</v>
      </c>
      <c r="D40" s="720"/>
      <c r="E40" s="720"/>
      <c r="F40" s="720"/>
      <c r="G40" s="720" t="s">
        <v>225</v>
      </c>
      <c r="H40" s="720"/>
      <c r="I40" s="720"/>
      <c r="J40" s="720"/>
      <c r="K40" s="720" t="s">
        <v>226</v>
      </c>
      <c r="L40" s="720"/>
      <c r="M40" s="720"/>
      <c r="N40" s="720"/>
      <c r="O40" s="720" t="s">
        <v>227</v>
      </c>
      <c r="P40" s="720"/>
      <c r="Q40" s="720"/>
      <c r="R40" s="720"/>
    </row>
    <row r="41" spans="1:18">
      <c r="A41" s="716"/>
      <c r="B41" s="719"/>
      <c r="C41" s="148" t="s">
        <v>18</v>
      </c>
      <c r="D41" s="148" t="s">
        <v>19</v>
      </c>
      <c r="E41" s="148" t="s">
        <v>20</v>
      </c>
      <c r="F41" s="148" t="s">
        <v>17</v>
      </c>
      <c r="G41" s="148" t="s">
        <v>18</v>
      </c>
      <c r="H41" s="148" t="s">
        <v>19</v>
      </c>
      <c r="I41" s="148" t="s">
        <v>20</v>
      </c>
      <c r="J41" s="148" t="s">
        <v>17</v>
      </c>
      <c r="K41" s="148" t="s">
        <v>18</v>
      </c>
      <c r="L41" s="148" t="s">
        <v>19</v>
      </c>
      <c r="M41" s="148" t="s">
        <v>20</v>
      </c>
      <c r="N41" s="148" t="s">
        <v>17</v>
      </c>
      <c r="O41" s="148" t="s">
        <v>18</v>
      </c>
      <c r="P41" s="148" t="s">
        <v>19</v>
      </c>
      <c r="Q41" s="148" t="s">
        <v>20</v>
      </c>
      <c r="R41" s="148" t="s">
        <v>17</v>
      </c>
    </row>
    <row r="42" spans="1:18" ht="47.25">
      <c r="A42" s="715">
        <v>1</v>
      </c>
      <c r="B42" s="169" t="s">
        <v>472</v>
      </c>
      <c r="C42" s="172"/>
      <c r="D42" s="172"/>
      <c r="E42" s="173"/>
      <c r="F42" s="167">
        <f>SUM(C42+D42+E42)</f>
        <v>0</v>
      </c>
      <c r="G42" s="172">
        <v>12</v>
      </c>
      <c r="H42" s="173">
        <v>2</v>
      </c>
      <c r="I42" s="172">
        <v>4</v>
      </c>
      <c r="J42" s="165">
        <f>SUM(G42+H42+I42)</f>
        <v>18</v>
      </c>
      <c r="K42" s="172">
        <v>11</v>
      </c>
      <c r="L42" s="173"/>
      <c r="M42" s="172"/>
      <c r="N42" s="166">
        <f>SUM(K42+L42+M42)</f>
        <v>11</v>
      </c>
      <c r="O42" s="172">
        <v>23</v>
      </c>
      <c r="P42" s="173"/>
      <c r="Q42" s="172"/>
      <c r="R42" s="166">
        <f>SUM(O42+P42+Q42)</f>
        <v>23</v>
      </c>
    </row>
    <row r="43" spans="1:18">
      <c r="A43" s="715"/>
      <c r="B43" s="47" t="s">
        <v>17</v>
      </c>
      <c r="C43" s="47"/>
      <c r="D43" s="47"/>
      <c r="E43" s="47"/>
      <c r="F43" s="167">
        <f>SUM(C43+D43+E43)</f>
        <v>0</v>
      </c>
      <c r="G43" s="172">
        <v>12</v>
      </c>
      <c r="H43" s="173">
        <v>2</v>
      </c>
      <c r="I43" s="172">
        <v>4</v>
      </c>
      <c r="J43" s="165">
        <f>SUM(G43+H43+I43)</f>
        <v>18</v>
      </c>
      <c r="K43" s="172">
        <v>11</v>
      </c>
      <c r="L43" s="173"/>
      <c r="M43" s="172"/>
      <c r="N43" s="166">
        <f>SUM(K43+L43+M43)</f>
        <v>11</v>
      </c>
      <c r="O43" s="172">
        <v>23</v>
      </c>
      <c r="P43" s="173"/>
      <c r="Q43" s="172"/>
      <c r="R43" s="166">
        <f>SUM(O43+P43+Q43)</f>
        <v>23</v>
      </c>
    </row>
    <row r="44" spans="1:18">
      <c r="A44" s="96"/>
      <c r="B44" s="146"/>
      <c r="C44" s="146"/>
      <c r="D44" s="146"/>
      <c r="E44" s="146"/>
      <c r="F44" s="146"/>
      <c r="G44" s="146"/>
      <c r="H44" s="146"/>
      <c r="I44" s="146"/>
      <c r="J44" s="146"/>
      <c r="K44" s="146"/>
      <c r="L44" s="146"/>
      <c r="M44" s="146"/>
      <c r="N44" s="146"/>
      <c r="O44" s="146"/>
      <c r="P44" s="146"/>
      <c r="Q44" s="146"/>
      <c r="R44" s="146"/>
    </row>
    <row r="45" spans="1:18" ht="15.75">
      <c r="A45" s="96"/>
      <c r="B45" s="713"/>
      <c r="C45" s="714"/>
      <c r="D45" s="714"/>
      <c r="E45" s="714"/>
      <c r="F45" s="714"/>
      <c r="G45" s="714"/>
      <c r="H45" s="714"/>
      <c r="I45" s="714"/>
      <c r="J45" s="714"/>
      <c r="K45" s="714"/>
      <c r="L45" s="714"/>
      <c r="M45" s="714"/>
      <c r="N45" s="714"/>
      <c r="O45" s="714"/>
      <c r="P45" s="714"/>
      <c r="Q45" s="714"/>
      <c r="R45" s="714"/>
    </row>
    <row r="46" spans="1:18" ht="15.75">
      <c r="A46" s="145" t="s">
        <v>473</v>
      </c>
      <c r="B46" s="8"/>
      <c r="C46" s="8"/>
      <c r="D46" s="8"/>
      <c r="E46" s="8"/>
      <c r="F46" s="8"/>
      <c r="G46" s="8"/>
      <c r="H46" s="8"/>
      <c r="I46" s="8"/>
      <c r="J46" s="8"/>
      <c r="K46" s="8"/>
      <c r="L46" s="8"/>
      <c r="M46" s="8"/>
      <c r="N46" s="8"/>
      <c r="O46" s="150"/>
      <c r="P46" s="150"/>
      <c r="Q46" s="150"/>
      <c r="R46" s="150"/>
    </row>
    <row r="47" spans="1:18" ht="15.75">
      <c r="A47" s="147"/>
      <c r="B47" s="713" t="s">
        <v>221</v>
      </c>
      <c r="C47" s="714"/>
      <c r="D47" s="714"/>
      <c r="E47" s="714"/>
      <c r="F47" s="714"/>
      <c r="G47" s="714"/>
      <c r="H47" s="714"/>
      <c r="I47" s="714"/>
      <c r="J47" s="714"/>
      <c r="K47" s="714"/>
      <c r="L47" s="714"/>
      <c r="M47" s="714"/>
      <c r="N47" s="714"/>
      <c r="O47" s="714"/>
      <c r="P47" s="714"/>
      <c r="Q47" s="714"/>
      <c r="R47" s="714"/>
    </row>
    <row r="48" spans="1:18">
      <c r="A48" s="8"/>
      <c r="B48" s="150"/>
      <c r="C48" s="150"/>
      <c r="D48" s="150"/>
      <c r="E48" s="150"/>
      <c r="F48" s="150"/>
      <c r="G48" s="150"/>
      <c r="H48" s="150"/>
      <c r="I48" s="150"/>
      <c r="J48" s="150"/>
      <c r="K48" s="150"/>
      <c r="L48" s="150"/>
      <c r="M48" s="150"/>
      <c r="N48" s="150"/>
      <c r="O48" s="150"/>
      <c r="P48" s="150"/>
      <c r="Q48" s="150"/>
      <c r="R48" s="150"/>
    </row>
    <row r="63" spans="1:18">
      <c r="A63" s="711" t="s">
        <v>21</v>
      </c>
      <c r="B63" s="711"/>
      <c r="C63" s="711"/>
      <c r="D63" s="711"/>
      <c r="E63" s="711"/>
      <c r="F63" s="711"/>
      <c r="G63" s="711"/>
      <c r="H63" s="711"/>
      <c r="I63" s="711"/>
      <c r="J63" s="711"/>
      <c r="K63" s="711"/>
      <c r="L63" s="711"/>
      <c r="M63" s="711"/>
      <c r="N63" s="711"/>
      <c r="O63" s="711"/>
      <c r="P63" s="711"/>
      <c r="Q63" s="711"/>
      <c r="R63" s="96"/>
    </row>
    <row r="64" spans="1:18">
      <c r="A64" s="712" t="s">
        <v>16</v>
      </c>
      <c r="B64" s="712"/>
      <c r="C64" s="712"/>
      <c r="D64" s="712"/>
      <c r="E64" s="712"/>
      <c r="F64" s="712"/>
      <c r="G64" s="712"/>
      <c r="H64" s="712"/>
      <c r="I64" s="712"/>
      <c r="J64" s="712"/>
      <c r="K64" s="712"/>
      <c r="L64" s="712"/>
      <c r="M64" s="712"/>
      <c r="N64" s="712"/>
      <c r="O64" s="712"/>
      <c r="P64" s="712"/>
      <c r="Q64" s="712"/>
      <c r="R64" s="97"/>
    </row>
    <row r="65" spans="1:18">
      <c r="A65" s="707" t="s">
        <v>467</v>
      </c>
      <c r="B65" s="707"/>
      <c r="C65" s="707"/>
      <c r="D65" s="707"/>
      <c r="E65" s="707"/>
      <c r="F65" s="707"/>
      <c r="G65" s="707"/>
      <c r="H65" s="707"/>
      <c r="I65" s="707"/>
      <c r="J65" s="707"/>
      <c r="K65" s="707"/>
      <c r="L65" s="707"/>
      <c r="M65" s="707"/>
      <c r="N65" s="707"/>
      <c r="O65" s="707"/>
      <c r="P65" s="707"/>
      <c r="Q65" s="707"/>
      <c r="R65" s="98"/>
    </row>
    <row r="66" spans="1:18">
      <c r="A66" s="708" t="s">
        <v>218</v>
      </c>
      <c r="B66" s="708"/>
      <c r="C66" s="708"/>
      <c r="D66" s="708"/>
      <c r="E66" s="708"/>
      <c r="F66" s="708"/>
      <c r="G66" s="708"/>
      <c r="H66" s="708"/>
      <c r="I66" s="708"/>
      <c r="J66" s="708"/>
      <c r="K66" s="708"/>
      <c r="L66" s="708"/>
      <c r="M66" s="708"/>
      <c r="N66" s="708"/>
      <c r="O66" s="708"/>
      <c r="P66" s="708"/>
      <c r="Q66" s="708"/>
      <c r="R66" s="99"/>
    </row>
    <row r="67" spans="1:18">
      <c r="A67" s="709" t="s">
        <v>220</v>
      </c>
      <c r="B67" s="709"/>
      <c r="C67" s="709"/>
      <c r="D67" s="709"/>
      <c r="E67" s="709"/>
      <c r="F67" s="709"/>
      <c r="G67" s="709"/>
      <c r="H67" s="709"/>
      <c r="I67" s="709"/>
      <c r="J67" s="709"/>
      <c r="K67" s="709"/>
      <c r="L67" s="709"/>
      <c r="M67" s="709"/>
      <c r="N67" s="709"/>
      <c r="O67" s="709"/>
      <c r="P67" s="709"/>
      <c r="Q67" s="709"/>
      <c r="R67" s="100"/>
    </row>
    <row r="68" spans="1:18">
      <c r="A68" s="709" t="s">
        <v>476</v>
      </c>
      <c r="B68" s="709"/>
      <c r="C68" s="709"/>
      <c r="D68" s="709"/>
      <c r="E68" s="709"/>
      <c r="F68" s="709"/>
      <c r="G68" s="709"/>
      <c r="H68" s="709"/>
      <c r="I68" s="709"/>
      <c r="J68" s="709"/>
      <c r="K68" s="709"/>
      <c r="L68" s="709"/>
      <c r="M68" s="709"/>
      <c r="N68" s="709"/>
      <c r="O68" s="709"/>
      <c r="P68" s="709"/>
      <c r="Q68" s="709"/>
      <c r="R68" s="100"/>
    </row>
    <row r="69" spans="1:18">
      <c r="A69" s="710" t="s">
        <v>222</v>
      </c>
      <c r="B69" s="710"/>
      <c r="C69" s="710"/>
      <c r="D69" s="710"/>
      <c r="E69" s="710"/>
      <c r="F69" s="710"/>
      <c r="G69" s="710"/>
      <c r="H69" s="710"/>
      <c r="I69" s="710"/>
      <c r="J69" s="710"/>
      <c r="K69" s="710"/>
      <c r="L69" s="710"/>
      <c r="M69" s="710"/>
      <c r="N69" s="710"/>
      <c r="O69" s="710"/>
      <c r="P69" s="710"/>
      <c r="Q69" s="710"/>
      <c r="R69" s="710"/>
    </row>
    <row r="70" spans="1:18">
      <c r="A70" s="715" t="s">
        <v>0</v>
      </c>
      <c r="B70" s="717" t="s">
        <v>283</v>
      </c>
      <c r="C70" s="721" t="s">
        <v>224</v>
      </c>
      <c r="D70" s="722"/>
      <c r="E70" s="722"/>
      <c r="F70" s="722"/>
      <c r="G70" s="722"/>
      <c r="H70" s="722"/>
      <c r="I70" s="722"/>
      <c r="J70" s="722"/>
      <c r="K70" s="722"/>
      <c r="L70" s="722"/>
      <c r="M70" s="722"/>
      <c r="N70" s="722"/>
      <c r="O70" s="722"/>
      <c r="P70" s="722"/>
      <c r="Q70" s="722"/>
      <c r="R70" s="722"/>
    </row>
    <row r="71" spans="1:18">
      <c r="A71" s="716"/>
      <c r="B71" s="718"/>
      <c r="C71" s="720" t="s">
        <v>223</v>
      </c>
      <c r="D71" s="720"/>
      <c r="E71" s="720"/>
      <c r="F71" s="720"/>
      <c r="G71" s="720" t="s">
        <v>225</v>
      </c>
      <c r="H71" s="720"/>
      <c r="I71" s="720"/>
      <c r="J71" s="720"/>
      <c r="K71" s="720" t="s">
        <v>226</v>
      </c>
      <c r="L71" s="720"/>
      <c r="M71" s="720"/>
      <c r="N71" s="720"/>
      <c r="O71" s="720" t="s">
        <v>227</v>
      </c>
      <c r="P71" s="720"/>
      <c r="Q71" s="720"/>
      <c r="R71" s="720"/>
    </row>
    <row r="72" spans="1:18">
      <c r="A72" s="716"/>
      <c r="B72" s="719"/>
      <c r="C72" s="148" t="s">
        <v>18</v>
      </c>
      <c r="D72" s="148" t="s">
        <v>19</v>
      </c>
      <c r="E72" s="148" t="s">
        <v>20</v>
      </c>
      <c r="F72" s="148" t="s">
        <v>17</v>
      </c>
      <c r="G72" s="148" t="s">
        <v>18</v>
      </c>
      <c r="H72" s="148" t="s">
        <v>19</v>
      </c>
      <c r="I72" s="148" t="s">
        <v>20</v>
      </c>
      <c r="J72" s="148" t="s">
        <v>17</v>
      </c>
      <c r="K72" s="148" t="s">
        <v>18</v>
      </c>
      <c r="L72" s="148" t="s">
        <v>19</v>
      </c>
      <c r="M72" s="148" t="s">
        <v>20</v>
      </c>
      <c r="N72" s="148" t="s">
        <v>17</v>
      </c>
      <c r="O72" s="148" t="s">
        <v>18</v>
      </c>
      <c r="P72" s="148" t="s">
        <v>19</v>
      </c>
      <c r="Q72" s="148" t="s">
        <v>20</v>
      </c>
      <c r="R72" s="148" t="s">
        <v>17</v>
      </c>
    </row>
    <row r="73" spans="1:18" ht="47.25">
      <c r="A73" s="715">
        <v>1</v>
      </c>
      <c r="B73" s="169" t="s">
        <v>292</v>
      </c>
      <c r="C73" s="172">
        <v>11</v>
      </c>
      <c r="D73" s="172">
        <v>22</v>
      </c>
      <c r="E73" s="173">
        <v>9</v>
      </c>
      <c r="F73" s="167">
        <f>SUM(C73+D73+E73)</f>
        <v>42</v>
      </c>
      <c r="G73" s="172">
        <v>66</v>
      </c>
      <c r="H73" s="173">
        <v>50</v>
      </c>
      <c r="I73" s="172">
        <v>44</v>
      </c>
      <c r="J73" s="165">
        <f>SUM(G73+H73+I73)</f>
        <v>160</v>
      </c>
      <c r="K73" s="172">
        <v>83</v>
      </c>
      <c r="L73" s="173">
        <v>58</v>
      </c>
      <c r="M73" s="172">
        <v>65</v>
      </c>
      <c r="N73" s="166">
        <f>SUM(K73+L73+M73)</f>
        <v>206</v>
      </c>
      <c r="O73" s="172">
        <v>107</v>
      </c>
      <c r="P73" s="173">
        <v>65</v>
      </c>
      <c r="Q73" s="172">
        <v>62</v>
      </c>
      <c r="R73" s="166">
        <f>SUM(O73+P73+Q73)</f>
        <v>234</v>
      </c>
    </row>
    <row r="74" spans="1:18">
      <c r="A74" s="715"/>
      <c r="B74" s="47" t="s">
        <v>17</v>
      </c>
      <c r="C74" s="148">
        <v>11</v>
      </c>
      <c r="D74" s="148">
        <v>22</v>
      </c>
      <c r="E74" s="148">
        <v>9</v>
      </c>
      <c r="F74" s="167">
        <f>SUM(C74+D74+E74)</f>
        <v>42</v>
      </c>
      <c r="G74" s="172">
        <v>66</v>
      </c>
      <c r="H74" s="173">
        <v>50</v>
      </c>
      <c r="I74" s="172">
        <v>44</v>
      </c>
      <c r="J74" s="165">
        <f>SUM(G74+H74+I74)</f>
        <v>160</v>
      </c>
      <c r="K74" s="172">
        <v>83</v>
      </c>
      <c r="L74" s="173">
        <v>58</v>
      </c>
      <c r="M74" s="172">
        <v>65</v>
      </c>
      <c r="N74" s="166">
        <f>SUM(K74+L74+M74)</f>
        <v>206</v>
      </c>
      <c r="O74" s="172">
        <v>107</v>
      </c>
      <c r="P74" s="173">
        <v>65</v>
      </c>
      <c r="Q74" s="172">
        <v>62</v>
      </c>
      <c r="R74" s="166">
        <f>SUM(O74+P74+Q74)</f>
        <v>234</v>
      </c>
    </row>
    <row r="75" spans="1:18">
      <c r="A75" s="96"/>
      <c r="B75" s="146"/>
      <c r="C75" s="146"/>
      <c r="D75" s="146"/>
      <c r="E75" s="146"/>
      <c r="F75" s="146"/>
      <c r="G75" s="146"/>
      <c r="H75" s="146"/>
      <c r="I75" s="146"/>
      <c r="J75" s="146"/>
      <c r="K75" s="146"/>
      <c r="L75" s="146"/>
      <c r="M75" s="146"/>
      <c r="N75" s="146"/>
      <c r="O75" s="146"/>
      <c r="P75" s="146"/>
      <c r="Q75" s="146"/>
      <c r="R75" s="146"/>
    </row>
    <row r="76" spans="1:18" ht="15.75">
      <c r="A76" s="96"/>
      <c r="B76" s="713"/>
      <c r="C76" s="714"/>
      <c r="D76" s="714"/>
      <c r="E76" s="714"/>
      <c r="F76" s="714"/>
      <c r="G76" s="714"/>
      <c r="H76" s="714"/>
      <c r="I76" s="714"/>
      <c r="J76" s="714"/>
      <c r="K76" s="714"/>
      <c r="L76" s="714"/>
      <c r="M76" s="714"/>
      <c r="N76" s="714"/>
      <c r="O76" s="714"/>
      <c r="P76" s="714"/>
      <c r="Q76" s="714"/>
      <c r="R76" s="714"/>
    </row>
    <row r="77" spans="1:18" ht="15.75">
      <c r="A77" s="145" t="s">
        <v>473</v>
      </c>
      <c r="B77" s="8"/>
      <c r="C77" s="8"/>
      <c r="D77" s="8"/>
      <c r="E77" s="8"/>
      <c r="F77" s="8"/>
      <c r="G77" s="8"/>
      <c r="H77" s="8"/>
      <c r="I77" s="8"/>
      <c r="J77" s="8"/>
      <c r="K77" s="8"/>
      <c r="L77" s="8"/>
      <c r="M77" s="8"/>
      <c r="N77" s="8"/>
      <c r="O77" s="150"/>
      <c r="P77" s="150"/>
      <c r="Q77" s="150"/>
      <c r="R77" s="150"/>
    </row>
    <row r="78" spans="1:18" ht="15.75">
      <c r="A78" s="147"/>
      <c r="B78" s="713" t="s">
        <v>221</v>
      </c>
      <c r="C78" s="714"/>
      <c r="D78" s="714"/>
      <c r="E78" s="714"/>
      <c r="F78" s="714"/>
      <c r="G78" s="714"/>
      <c r="H78" s="714"/>
      <c r="I78" s="714"/>
      <c r="J78" s="714"/>
      <c r="K78" s="714"/>
      <c r="L78" s="714"/>
      <c r="M78" s="714"/>
      <c r="N78" s="714"/>
      <c r="O78" s="714"/>
      <c r="P78" s="714"/>
      <c r="Q78" s="714"/>
      <c r="R78" s="714"/>
    </row>
    <row r="79" spans="1:18" ht="15.75">
      <c r="A79" s="145" t="s">
        <v>474</v>
      </c>
      <c r="B79" s="8"/>
      <c r="C79" s="8"/>
      <c r="D79" s="8"/>
      <c r="E79" s="8"/>
      <c r="F79" s="8"/>
      <c r="G79" s="8"/>
      <c r="H79" s="8"/>
      <c r="I79" s="8"/>
      <c r="J79" s="8"/>
      <c r="K79" s="8"/>
      <c r="L79" s="8"/>
      <c r="M79" s="8"/>
      <c r="N79" s="8"/>
      <c r="O79" s="150"/>
      <c r="P79" s="150"/>
      <c r="Q79" s="150"/>
      <c r="R79" s="150"/>
    </row>
    <row r="80" spans="1:18" ht="15.75">
      <c r="A80" s="147"/>
      <c r="B80" s="713" t="s">
        <v>221</v>
      </c>
      <c r="C80" s="714"/>
      <c r="D80" s="714"/>
      <c r="E80" s="714"/>
      <c r="F80" s="714"/>
      <c r="G80" s="714"/>
      <c r="H80" s="714"/>
      <c r="I80" s="714"/>
      <c r="J80" s="714"/>
      <c r="K80" s="714"/>
      <c r="L80" s="714"/>
      <c r="M80" s="714"/>
      <c r="N80" s="714"/>
      <c r="O80" s="714"/>
      <c r="P80" s="714"/>
      <c r="Q80" s="714"/>
      <c r="R80" s="714"/>
    </row>
    <row r="81" spans="1:18" ht="15.75">
      <c r="A81" s="145" t="s">
        <v>475</v>
      </c>
      <c r="B81" s="8"/>
      <c r="C81" s="8"/>
      <c r="D81" s="8"/>
      <c r="E81" s="8"/>
      <c r="F81" s="8"/>
      <c r="G81" s="8"/>
      <c r="H81" s="8"/>
      <c r="I81" s="8"/>
      <c r="J81" s="8"/>
      <c r="K81" s="8"/>
      <c r="L81" s="8"/>
      <c r="M81" s="8"/>
      <c r="N81" s="8"/>
      <c r="O81" s="150"/>
      <c r="P81" s="150"/>
      <c r="Q81" s="150"/>
      <c r="R81" s="150"/>
    </row>
    <row r="82" spans="1:18" ht="15.75">
      <c r="A82" s="147"/>
      <c r="B82" s="713" t="s">
        <v>221</v>
      </c>
      <c r="C82" s="714"/>
      <c r="D82" s="714"/>
      <c r="E82" s="714"/>
      <c r="F82" s="714"/>
      <c r="G82" s="714"/>
      <c r="H82" s="714"/>
      <c r="I82" s="714"/>
      <c r="J82" s="714"/>
      <c r="K82" s="714"/>
      <c r="L82" s="714"/>
      <c r="M82" s="714"/>
      <c r="N82" s="714"/>
      <c r="O82" s="714"/>
      <c r="P82" s="714"/>
      <c r="Q82" s="714"/>
      <c r="R82" s="714"/>
    </row>
    <row r="93" spans="1:18">
      <c r="A93" s="711" t="s">
        <v>21</v>
      </c>
      <c r="B93" s="711"/>
      <c r="C93" s="711"/>
      <c r="D93" s="711"/>
      <c r="E93" s="711"/>
      <c r="F93" s="711"/>
      <c r="G93" s="711"/>
      <c r="H93" s="711"/>
      <c r="I93" s="711"/>
      <c r="J93" s="711"/>
      <c r="K93" s="711"/>
      <c r="L93" s="711"/>
      <c r="M93" s="711"/>
      <c r="N93" s="711"/>
      <c r="O93" s="711"/>
      <c r="P93" s="711"/>
      <c r="Q93" s="711"/>
      <c r="R93" s="96"/>
    </row>
    <row r="94" spans="1:18">
      <c r="A94" s="712" t="s">
        <v>16</v>
      </c>
      <c r="B94" s="712"/>
      <c r="C94" s="712"/>
      <c r="D94" s="712"/>
      <c r="E94" s="712"/>
      <c r="F94" s="712"/>
      <c r="G94" s="712"/>
      <c r="H94" s="712"/>
      <c r="I94" s="712"/>
      <c r="J94" s="712"/>
      <c r="K94" s="712"/>
      <c r="L94" s="712"/>
      <c r="M94" s="712"/>
      <c r="N94" s="712"/>
      <c r="O94" s="712"/>
      <c r="P94" s="712"/>
      <c r="Q94" s="712"/>
      <c r="R94" s="97"/>
    </row>
    <row r="95" spans="1:18">
      <c r="A95" s="707" t="s">
        <v>467</v>
      </c>
      <c r="B95" s="707"/>
      <c r="C95" s="707"/>
      <c r="D95" s="707"/>
      <c r="E95" s="707"/>
      <c r="F95" s="707"/>
      <c r="G95" s="707"/>
      <c r="H95" s="707"/>
      <c r="I95" s="707"/>
      <c r="J95" s="707"/>
      <c r="K95" s="707"/>
      <c r="L95" s="707"/>
      <c r="M95" s="707"/>
      <c r="N95" s="707"/>
      <c r="O95" s="707"/>
      <c r="P95" s="707"/>
      <c r="Q95" s="707"/>
      <c r="R95" s="98"/>
    </row>
    <row r="96" spans="1:18">
      <c r="A96" s="708" t="s">
        <v>218</v>
      </c>
      <c r="B96" s="708"/>
      <c r="C96" s="708"/>
      <c r="D96" s="708"/>
      <c r="E96" s="708"/>
      <c r="F96" s="708"/>
      <c r="G96" s="708"/>
      <c r="H96" s="708"/>
      <c r="I96" s="708"/>
      <c r="J96" s="708"/>
      <c r="K96" s="708"/>
      <c r="L96" s="708"/>
      <c r="M96" s="708"/>
      <c r="N96" s="708"/>
      <c r="O96" s="708"/>
      <c r="P96" s="708"/>
      <c r="Q96" s="708"/>
      <c r="R96" s="99"/>
    </row>
    <row r="97" spans="1:18">
      <c r="A97" s="709" t="s">
        <v>220</v>
      </c>
      <c r="B97" s="709"/>
      <c r="C97" s="709"/>
      <c r="D97" s="709"/>
      <c r="E97" s="709"/>
      <c r="F97" s="709"/>
      <c r="G97" s="709"/>
      <c r="H97" s="709"/>
      <c r="I97" s="709"/>
      <c r="J97" s="709"/>
      <c r="K97" s="709"/>
      <c r="L97" s="709"/>
      <c r="M97" s="709"/>
      <c r="N97" s="709"/>
      <c r="O97" s="709"/>
      <c r="P97" s="709"/>
      <c r="Q97" s="709"/>
      <c r="R97" s="100"/>
    </row>
    <row r="98" spans="1:18">
      <c r="A98" s="709" t="s">
        <v>477</v>
      </c>
      <c r="B98" s="709"/>
      <c r="C98" s="709"/>
      <c r="D98" s="709"/>
      <c r="E98" s="709"/>
      <c r="F98" s="709"/>
      <c r="G98" s="709"/>
      <c r="H98" s="709"/>
      <c r="I98" s="709"/>
      <c r="J98" s="709"/>
      <c r="K98" s="709"/>
      <c r="L98" s="709"/>
      <c r="M98" s="709"/>
      <c r="N98" s="709"/>
      <c r="O98" s="709"/>
      <c r="P98" s="709"/>
      <c r="Q98" s="709"/>
      <c r="R98" s="100"/>
    </row>
    <row r="99" spans="1:18">
      <c r="A99" s="710" t="s">
        <v>222</v>
      </c>
      <c r="B99" s="710"/>
      <c r="C99" s="710"/>
      <c r="D99" s="710"/>
      <c r="E99" s="710"/>
      <c r="F99" s="710"/>
      <c r="G99" s="710"/>
      <c r="H99" s="710"/>
      <c r="I99" s="710"/>
      <c r="J99" s="710"/>
      <c r="K99" s="710"/>
      <c r="L99" s="710"/>
      <c r="M99" s="710"/>
      <c r="N99" s="710"/>
      <c r="O99" s="710"/>
      <c r="P99" s="710"/>
      <c r="Q99" s="710"/>
      <c r="R99" s="710"/>
    </row>
    <row r="100" spans="1:18">
      <c r="A100" s="715" t="s">
        <v>0</v>
      </c>
      <c r="B100" s="717" t="s">
        <v>283</v>
      </c>
      <c r="C100" s="721" t="s">
        <v>224</v>
      </c>
      <c r="D100" s="722"/>
      <c r="E100" s="722"/>
      <c r="F100" s="722"/>
      <c r="G100" s="722"/>
      <c r="H100" s="722"/>
      <c r="I100" s="722"/>
      <c r="J100" s="722"/>
      <c r="K100" s="722"/>
      <c r="L100" s="722"/>
      <c r="M100" s="722"/>
      <c r="N100" s="722"/>
      <c r="O100" s="722"/>
      <c r="P100" s="722"/>
      <c r="Q100" s="722"/>
      <c r="R100" s="722"/>
    </row>
    <row r="101" spans="1:18">
      <c r="A101" s="716"/>
      <c r="B101" s="718"/>
      <c r="C101" s="720" t="s">
        <v>223</v>
      </c>
      <c r="D101" s="720"/>
      <c r="E101" s="720"/>
      <c r="F101" s="720"/>
      <c r="G101" s="720" t="s">
        <v>225</v>
      </c>
      <c r="H101" s="720"/>
      <c r="I101" s="720"/>
      <c r="J101" s="720"/>
      <c r="K101" s="720" t="s">
        <v>226</v>
      </c>
      <c r="L101" s="720"/>
      <c r="M101" s="720"/>
      <c r="N101" s="720"/>
      <c r="O101" s="720" t="s">
        <v>227</v>
      </c>
      <c r="P101" s="720"/>
      <c r="Q101" s="720"/>
      <c r="R101" s="720"/>
    </row>
    <row r="102" spans="1:18">
      <c r="A102" s="716"/>
      <c r="B102" s="719"/>
      <c r="C102" s="148" t="s">
        <v>18</v>
      </c>
      <c r="D102" s="148" t="s">
        <v>19</v>
      </c>
      <c r="E102" s="148" t="s">
        <v>20</v>
      </c>
      <c r="F102" s="148" t="s">
        <v>17</v>
      </c>
      <c r="G102" s="148" t="s">
        <v>18</v>
      </c>
      <c r="H102" s="148" t="s">
        <v>19</v>
      </c>
      <c r="I102" s="148" t="s">
        <v>20</v>
      </c>
      <c r="J102" s="148" t="s">
        <v>17</v>
      </c>
      <c r="K102" s="148" t="s">
        <v>18</v>
      </c>
      <c r="L102" s="148" t="s">
        <v>19</v>
      </c>
      <c r="M102" s="148" t="s">
        <v>20</v>
      </c>
      <c r="N102" s="148" t="s">
        <v>17</v>
      </c>
      <c r="O102" s="148" t="s">
        <v>18</v>
      </c>
      <c r="P102" s="148" t="s">
        <v>19</v>
      </c>
      <c r="Q102" s="148" t="s">
        <v>20</v>
      </c>
      <c r="R102" s="148" t="s">
        <v>17</v>
      </c>
    </row>
    <row r="103" spans="1:18" ht="47.25">
      <c r="A103" s="715">
        <v>1</v>
      </c>
      <c r="B103" s="169" t="s">
        <v>478</v>
      </c>
      <c r="C103" s="170"/>
      <c r="D103" s="172">
        <v>1</v>
      </c>
      <c r="E103" s="173"/>
      <c r="F103" s="167">
        <f>SUM(C103+D103+E103)</f>
        <v>1</v>
      </c>
      <c r="G103" s="172">
        <v>0</v>
      </c>
      <c r="H103" s="173"/>
      <c r="I103" s="172"/>
      <c r="J103" s="165">
        <f>SUM(G103+H103+I103)</f>
        <v>0</v>
      </c>
      <c r="K103" s="172">
        <v>10</v>
      </c>
      <c r="L103" s="173"/>
      <c r="M103" s="172"/>
      <c r="N103" s="166">
        <f>SUM(K103+L103+M103)</f>
        <v>10</v>
      </c>
      <c r="O103" s="172">
        <v>21</v>
      </c>
      <c r="P103" s="173"/>
      <c r="Q103" s="172"/>
      <c r="R103" s="166">
        <f>SUM(O103+P103+Q103)</f>
        <v>21</v>
      </c>
    </row>
    <row r="104" spans="1:18">
      <c r="A104" s="715"/>
      <c r="B104" s="47" t="s">
        <v>17</v>
      </c>
      <c r="C104" s="148"/>
      <c r="D104" s="148">
        <v>1</v>
      </c>
      <c r="E104" s="148"/>
      <c r="F104" s="167">
        <f>SUM(C104+D104+E104)</f>
        <v>1</v>
      </c>
      <c r="G104" s="172">
        <v>0</v>
      </c>
      <c r="H104" s="173"/>
      <c r="I104" s="172"/>
      <c r="J104" s="165">
        <f>SUM(G104+H104+I104)</f>
        <v>0</v>
      </c>
      <c r="K104" s="172">
        <v>10</v>
      </c>
      <c r="L104" s="173"/>
      <c r="M104" s="172"/>
      <c r="N104" s="166">
        <f>SUM(K104+L104+M104)</f>
        <v>10</v>
      </c>
      <c r="O104" s="172">
        <v>21</v>
      </c>
      <c r="P104" s="173"/>
      <c r="Q104" s="172"/>
      <c r="R104" s="166">
        <f>SUM(O104+P104+Q104)</f>
        <v>21</v>
      </c>
    </row>
    <row r="105" spans="1:18">
      <c r="A105" s="96"/>
      <c r="B105" s="146"/>
      <c r="C105" s="146"/>
      <c r="D105" s="146"/>
      <c r="E105" s="146"/>
      <c r="F105" s="146"/>
      <c r="G105" s="146"/>
      <c r="H105" s="146"/>
      <c r="I105" s="146"/>
      <c r="J105" s="146"/>
      <c r="K105" s="146"/>
      <c r="L105" s="146"/>
      <c r="M105" s="146"/>
      <c r="N105" s="146"/>
      <c r="O105" s="146"/>
      <c r="P105" s="146"/>
      <c r="Q105" s="146"/>
      <c r="R105" s="146"/>
    </row>
    <row r="106" spans="1:18" ht="15.75">
      <c r="A106" s="96"/>
      <c r="B106" s="713"/>
      <c r="C106" s="714"/>
      <c r="D106" s="714"/>
      <c r="E106" s="714"/>
      <c r="F106" s="714"/>
      <c r="G106" s="714"/>
      <c r="H106" s="714"/>
      <c r="I106" s="714"/>
      <c r="J106" s="714"/>
      <c r="K106" s="714"/>
      <c r="L106" s="714"/>
      <c r="M106" s="714"/>
      <c r="N106" s="714"/>
      <c r="O106" s="714"/>
      <c r="P106" s="714"/>
      <c r="Q106" s="714"/>
      <c r="R106" s="714"/>
    </row>
    <row r="107" spans="1:18" ht="15.75">
      <c r="A107" s="145" t="s">
        <v>479</v>
      </c>
      <c r="B107" s="8"/>
      <c r="C107" s="8"/>
      <c r="D107" s="8"/>
      <c r="E107" s="8"/>
      <c r="F107" s="8"/>
      <c r="G107" s="8"/>
      <c r="H107" s="8"/>
      <c r="I107" s="8"/>
      <c r="J107" s="8"/>
      <c r="K107" s="8"/>
      <c r="L107" s="8"/>
      <c r="M107" s="8"/>
      <c r="N107" s="8"/>
      <c r="O107" s="150"/>
      <c r="P107" s="150"/>
      <c r="Q107" s="150"/>
      <c r="R107" s="150"/>
    </row>
    <row r="108" spans="1:18" ht="15.75">
      <c r="A108" s="147"/>
      <c r="B108" s="713" t="s">
        <v>221</v>
      </c>
      <c r="C108" s="714"/>
      <c r="D108" s="714"/>
      <c r="E108" s="714"/>
      <c r="F108" s="714"/>
      <c r="G108" s="714"/>
      <c r="H108" s="714"/>
      <c r="I108" s="714"/>
      <c r="J108" s="714"/>
      <c r="K108" s="714"/>
      <c r="L108" s="714"/>
      <c r="M108" s="714"/>
      <c r="N108" s="714"/>
      <c r="O108" s="714"/>
      <c r="P108" s="714"/>
      <c r="Q108" s="714"/>
      <c r="R108" s="714"/>
    </row>
    <row r="124" spans="1:18">
      <c r="A124" s="711" t="s">
        <v>21</v>
      </c>
      <c r="B124" s="711"/>
      <c r="C124" s="711"/>
      <c r="D124" s="711"/>
      <c r="E124" s="711"/>
      <c r="F124" s="711"/>
      <c r="G124" s="711"/>
      <c r="H124" s="711"/>
      <c r="I124" s="711"/>
      <c r="J124" s="711"/>
      <c r="K124" s="711"/>
      <c r="L124" s="711"/>
      <c r="M124" s="711"/>
      <c r="N124" s="711"/>
      <c r="O124" s="711"/>
      <c r="P124" s="711"/>
      <c r="Q124" s="711"/>
      <c r="R124" s="96"/>
    </row>
    <row r="125" spans="1:18">
      <c r="A125" s="712" t="s">
        <v>16</v>
      </c>
      <c r="B125" s="712"/>
      <c r="C125" s="712"/>
      <c r="D125" s="712"/>
      <c r="E125" s="712"/>
      <c r="F125" s="712"/>
      <c r="G125" s="712"/>
      <c r="H125" s="712"/>
      <c r="I125" s="712"/>
      <c r="J125" s="712"/>
      <c r="K125" s="712"/>
      <c r="L125" s="712"/>
      <c r="M125" s="712"/>
      <c r="N125" s="712"/>
      <c r="O125" s="712"/>
      <c r="P125" s="712"/>
      <c r="Q125" s="712"/>
      <c r="R125" s="97"/>
    </row>
    <row r="126" spans="1:18">
      <c r="A126" s="707" t="s">
        <v>467</v>
      </c>
      <c r="B126" s="707"/>
      <c r="C126" s="707"/>
      <c r="D126" s="707"/>
      <c r="E126" s="707"/>
      <c r="F126" s="707"/>
      <c r="G126" s="707"/>
      <c r="H126" s="707"/>
      <c r="I126" s="707"/>
      <c r="J126" s="707"/>
      <c r="K126" s="707"/>
      <c r="L126" s="707"/>
      <c r="M126" s="707"/>
      <c r="N126" s="707"/>
      <c r="O126" s="707"/>
      <c r="P126" s="707"/>
      <c r="Q126" s="707"/>
      <c r="R126" s="98"/>
    </row>
    <row r="127" spans="1:18">
      <c r="A127" s="708" t="s">
        <v>218</v>
      </c>
      <c r="B127" s="708"/>
      <c r="C127" s="708"/>
      <c r="D127" s="708"/>
      <c r="E127" s="708"/>
      <c r="F127" s="708"/>
      <c r="G127" s="708"/>
      <c r="H127" s="708"/>
      <c r="I127" s="708"/>
      <c r="J127" s="708"/>
      <c r="K127" s="708"/>
      <c r="L127" s="708"/>
      <c r="M127" s="708"/>
      <c r="N127" s="708"/>
      <c r="O127" s="708"/>
      <c r="P127" s="708"/>
      <c r="Q127" s="708"/>
      <c r="R127" s="99"/>
    </row>
    <row r="128" spans="1:18">
      <c r="A128" s="709" t="s">
        <v>220</v>
      </c>
      <c r="B128" s="709"/>
      <c r="C128" s="709"/>
      <c r="D128" s="709"/>
      <c r="E128" s="709"/>
      <c r="F128" s="709"/>
      <c r="G128" s="709"/>
      <c r="H128" s="709"/>
      <c r="I128" s="709"/>
      <c r="J128" s="709"/>
      <c r="K128" s="709"/>
      <c r="L128" s="709"/>
      <c r="M128" s="709"/>
      <c r="N128" s="709"/>
      <c r="O128" s="709"/>
      <c r="P128" s="709"/>
      <c r="Q128" s="709"/>
      <c r="R128" s="100"/>
    </row>
    <row r="129" spans="1:18">
      <c r="A129" s="709" t="s">
        <v>480</v>
      </c>
      <c r="B129" s="709"/>
      <c r="C129" s="709"/>
      <c r="D129" s="709"/>
      <c r="E129" s="709"/>
      <c r="F129" s="709"/>
      <c r="G129" s="709"/>
      <c r="H129" s="709"/>
      <c r="I129" s="709"/>
      <c r="J129" s="709"/>
      <c r="K129" s="709"/>
      <c r="L129" s="709"/>
      <c r="M129" s="709"/>
      <c r="N129" s="709"/>
      <c r="O129" s="709"/>
      <c r="P129" s="709"/>
      <c r="Q129" s="709"/>
      <c r="R129" s="100"/>
    </row>
    <row r="130" spans="1:18">
      <c r="A130" s="710" t="s">
        <v>222</v>
      </c>
      <c r="B130" s="710"/>
      <c r="C130" s="710"/>
      <c r="D130" s="710"/>
      <c r="E130" s="710"/>
      <c r="F130" s="710"/>
      <c r="G130" s="710"/>
      <c r="H130" s="710"/>
      <c r="I130" s="710"/>
      <c r="J130" s="710"/>
      <c r="K130" s="710"/>
      <c r="L130" s="710"/>
      <c r="M130" s="710"/>
      <c r="N130" s="710"/>
      <c r="O130" s="710"/>
      <c r="P130" s="710"/>
      <c r="Q130" s="710"/>
      <c r="R130" s="710"/>
    </row>
    <row r="131" spans="1:18">
      <c r="A131" s="715" t="s">
        <v>0</v>
      </c>
      <c r="B131" s="717" t="s">
        <v>283</v>
      </c>
      <c r="C131" s="721" t="s">
        <v>224</v>
      </c>
      <c r="D131" s="722"/>
      <c r="E131" s="722"/>
      <c r="F131" s="722"/>
      <c r="G131" s="722"/>
      <c r="H131" s="722"/>
      <c r="I131" s="722"/>
      <c r="J131" s="722"/>
      <c r="K131" s="722"/>
      <c r="L131" s="722"/>
      <c r="M131" s="722"/>
      <c r="N131" s="722"/>
      <c r="O131" s="722"/>
      <c r="P131" s="722"/>
      <c r="Q131" s="722"/>
      <c r="R131" s="722"/>
    </row>
    <row r="132" spans="1:18">
      <c r="A132" s="716"/>
      <c r="B132" s="718"/>
      <c r="C132" s="720" t="s">
        <v>223</v>
      </c>
      <c r="D132" s="720"/>
      <c r="E132" s="720"/>
      <c r="F132" s="720"/>
      <c r="G132" s="720" t="s">
        <v>225</v>
      </c>
      <c r="H132" s="720"/>
      <c r="I132" s="720"/>
      <c r="J132" s="720"/>
      <c r="K132" s="720" t="s">
        <v>226</v>
      </c>
      <c r="L132" s="720"/>
      <c r="M132" s="720"/>
      <c r="N132" s="720"/>
      <c r="O132" s="720" t="s">
        <v>227</v>
      </c>
      <c r="P132" s="720"/>
      <c r="Q132" s="720"/>
      <c r="R132" s="720"/>
    </row>
    <row r="133" spans="1:18">
      <c r="A133" s="716"/>
      <c r="B133" s="719"/>
      <c r="C133" s="148" t="s">
        <v>18</v>
      </c>
      <c r="D133" s="148" t="s">
        <v>19</v>
      </c>
      <c r="E133" s="148" t="s">
        <v>20</v>
      </c>
      <c r="F133" s="148" t="s">
        <v>17</v>
      </c>
      <c r="G133" s="148" t="s">
        <v>18</v>
      </c>
      <c r="H133" s="148" t="s">
        <v>19</v>
      </c>
      <c r="I133" s="148" t="s">
        <v>20</v>
      </c>
      <c r="J133" s="148" t="s">
        <v>17</v>
      </c>
      <c r="K133" s="148" t="s">
        <v>18</v>
      </c>
      <c r="L133" s="148" t="s">
        <v>19</v>
      </c>
      <c r="M133" s="148" t="s">
        <v>20</v>
      </c>
      <c r="N133" s="148" t="s">
        <v>17</v>
      </c>
      <c r="O133" s="148" t="s">
        <v>18</v>
      </c>
      <c r="P133" s="148" t="s">
        <v>19</v>
      </c>
      <c r="Q133" s="148" t="s">
        <v>20</v>
      </c>
      <c r="R133" s="148" t="s">
        <v>17</v>
      </c>
    </row>
    <row r="134" spans="1:18" ht="47.25">
      <c r="A134" s="715">
        <v>1</v>
      </c>
      <c r="B134" s="169" t="s">
        <v>303</v>
      </c>
      <c r="C134" s="170"/>
      <c r="D134" s="172">
        <v>3</v>
      </c>
      <c r="E134" s="173">
        <v>18</v>
      </c>
      <c r="F134" s="167">
        <f>SUM(C134+D134+E134)</f>
        <v>21</v>
      </c>
      <c r="G134" s="172">
        <v>9</v>
      </c>
      <c r="H134" s="173"/>
      <c r="I134" s="172">
        <v>88</v>
      </c>
      <c r="J134" s="165">
        <f>SUM(G134+H134+I134)</f>
        <v>97</v>
      </c>
      <c r="K134" s="172">
        <v>24</v>
      </c>
      <c r="L134" s="173"/>
      <c r="M134" s="172">
        <v>138</v>
      </c>
      <c r="N134" s="166">
        <f>SUM(K134+L134+M134)</f>
        <v>162</v>
      </c>
      <c r="O134" s="172">
        <v>47</v>
      </c>
      <c r="P134" s="173"/>
      <c r="Q134" s="172">
        <v>126</v>
      </c>
      <c r="R134" s="166">
        <f>SUM(O134+P134+Q134)</f>
        <v>173</v>
      </c>
    </row>
    <row r="135" spans="1:18">
      <c r="A135" s="715"/>
      <c r="B135" s="47" t="s">
        <v>17</v>
      </c>
      <c r="C135" s="148"/>
      <c r="D135" s="148">
        <v>3</v>
      </c>
      <c r="E135" s="148">
        <v>18</v>
      </c>
      <c r="F135" s="167">
        <f>SUM(C135+D135+E135)</f>
        <v>21</v>
      </c>
      <c r="G135" s="172">
        <v>9</v>
      </c>
      <c r="H135" s="173"/>
      <c r="I135" s="172">
        <v>88</v>
      </c>
      <c r="J135" s="165">
        <f>SUM(G135+H135+I135)</f>
        <v>97</v>
      </c>
      <c r="K135" s="172">
        <v>24</v>
      </c>
      <c r="L135" s="173"/>
      <c r="M135" s="172">
        <v>138</v>
      </c>
      <c r="N135" s="166">
        <f>SUM(K135+L135+M135)</f>
        <v>162</v>
      </c>
      <c r="O135" s="172">
        <v>47</v>
      </c>
      <c r="P135" s="173"/>
      <c r="Q135" s="172">
        <v>126</v>
      </c>
      <c r="R135" s="166">
        <f>SUM(O135+P135+Q135)</f>
        <v>173</v>
      </c>
    </row>
    <row r="136" spans="1:18">
      <c r="A136" s="96"/>
      <c r="B136" s="146"/>
      <c r="C136" s="146"/>
      <c r="D136" s="146"/>
      <c r="E136" s="146"/>
      <c r="F136" s="146"/>
      <c r="G136" s="146"/>
      <c r="H136" s="146"/>
      <c r="I136" s="146"/>
      <c r="J136" s="146"/>
      <c r="K136" s="146"/>
      <c r="L136" s="146"/>
      <c r="M136" s="146"/>
      <c r="N136" s="146"/>
      <c r="O136" s="146"/>
      <c r="P136" s="146"/>
      <c r="Q136" s="146"/>
      <c r="R136" s="146"/>
    </row>
    <row r="137" spans="1:18" ht="15.75">
      <c r="A137" s="96"/>
      <c r="B137" s="713"/>
      <c r="C137" s="714"/>
      <c r="D137" s="714"/>
      <c r="E137" s="714"/>
      <c r="F137" s="714"/>
      <c r="G137" s="714"/>
      <c r="H137" s="714"/>
      <c r="I137" s="714"/>
      <c r="J137" s="714"/>
      <c r="K137" s="714"/>
      <c r="L137" s="714"/>
      <c r="M137" s="714"/>
      <c r="N137" s="714"/>
      <c r="O137" s="714"/>
      <c r="P137" s="714"/>
      <c r="Q137" s="714"/>
      <c r="R137" s="714"/>
    </row>
    <row r="138" spans="1:18" ht="15.75">
      <c r="A138" s="145" t="s">
        <v>474</v>
      </c>
      <c r="B138" s="8"/>
      <c r="C138" s="8"/>
      <c r="D138" s="8"/>
      <c r="E138" s="8"/>
      <c r="F138" s="8"/>
      <c r="G138" s="8"/>
      <c r="H138" s="8"/>
      <c r="I138" s="8"/>
      <c r="J138" s="8"/>
      <c r="K138" s="8"/>
      <c r="L138" s="8"/>
      <c r="M138" s="8"/>
      <c r="N138" s="8"/>
      <c r="O138" s="150"/>
      <c r="P138" s="150"/>
      <c r="Q138" s="150"/>
      <c r="R138" s="150"/>
    </row>
    <row r="139" spans="1:18" ht="15.75">
      <c r="A139" s="147"/>
      <c r="B139" s="713" t="s">
        <v>221</v>
      </c>
      <c r="C139" s="714"/>
      <c r="D139" s="714"/>
      <c r="E139" s="714"/>
      <c r="F139" s="714"/>
      <c r="G139" s="714"/>
      <c r="H139" s="714"/>
      <c r="I139" s="714"/>
      <c r="J139" s="714"/>
      <c r="K139" s="714"/>
      <c r="L139" s="714"/>
      <c r="M139" s="714"/>
      <c r="N139" s="714"/>
      <c r="O139" s="714"/>
      <c r="P139" s="714"/>
      <c r="Q139" s="714"/>
      <c r="R139" s="714"/>
    </row>
    <row r="155" spans="1:18">
      <c r="A155" s="711" t="s">
        <v>21</v>
      </c>
      <c r="B155" s="711"/>
      <c r="C155" s="711"/>
      <c r="D155" s="711"/>
      <c r="E155" s="711"/>
      <c r="F155" s="711"/>
      <c r="G155" s="711"/>
      <c r="H155" s="711"/>
      <c r="I155" s="711"/>
      <c r="J155" s="711"/>
      <c r="K155" s="711"/>
      <c r="L155" s="711"/>
      <c r="M155" s="711"/>
      <c r="N155" s="711"/>
      <c r="O155" s="711"/>
      <c r="P155" s="711"/>
      <c r="Q155" s="711"/>
      <c r="R155" s="96"/>
    </row>
    <row r="156" spans="1:18">
      <c r="A156" s="712" t="s">
        <v>16</v>
      </c>
      <c r="B156" s="712"/>
      <c r="C156" s="712"/>
      <c r="D156" s="712"/>
      <c r="E156" s="712"/>
      <c r="F156" s="712"/>
      <c r="G156" s="712"/>
      <c r="H156" s="712"/>
      <c r="I156" s="712"/>
      <c r="J156" s="712"/>
      <c r="K156" s="712"/>
      <c r="L156" s="712"/>
      <c r="M156" s="712"/>
      <c r="N156" s="712"/>
      <c r="O156" s="712"/>
      <c r="P156" s="712"/>
      <c r="Q156" s="712"/>
      <c r="R156" s="97"/>
    </row>
    <row r="157" spans="1:18">
      <c r="A157" s="707" t="s">
        <v>467</v>
      </c>
      <c r="B157" s="707"/>
      <c r="C157" s="707"/>
      <c r="D157" s="707"/>
      <c r="E157" s="707"/>
      <c r="F157" s="707"/>
      <c r="G157" s="707"/>
      <c r="H157" s="707"/>
      <c r="I157" s="707"/>
      <c r="J157" s="707"/>
      <c r="K157" s="707"/>
      <c r="L157" s="707"/>
      <c r="M157" s="707"/>
      <c r="N157" s="707"/>
      <c r="O157" s="707"/>
      <c r="P157" s="707"/>
      <c r="Q157" s="707"/>
      <c r="R157" s="98"/>
    </row>
    <row r="158" spans="1:18">
      <c r="A158" s="708" t="s">
        <v>218</v>
      </c>
      <c r="B158" s="708"/>
      <c r="C158" s="708"/>
      <c r="D158" s="708"/>
      <c r="E158" s="708"/>
      <c r="F158" s="708"/>
      <c r="G158" s="708"/>
      <c r="H158" s="708"/>
      <c r="I158" s="708"/>
      <c r="J158" s="708"/>
      <c r="K158" s="708"/>
      <c r="L158" s="708"/>
      <c r="M158" s="708"/>
      <c r="N158" s="708"/>
      <c r="O158" s="708"/>
      <c r="P158" s="708"/>
      <c r="Q158" s="708"/>
      <c r="R158" s="99"/>
    </row>
    <row r="159" spans="1:18">
      <c r="A159" s="709" t="s">
        <v>220</v>
      </c>
      <c r="B159" s="709"/>
      <c r="C159" s="709"/>
      <c r="D159" s="709"/>
      <c r="E159" s="709"/>
      <c r="F159" s="709"/>
      <c r="G159" s="709"/>
      <c r="H159" s="709"/>
      <c r="I159" s="709"/>
      <c r="J159" s="709"/>
      <c r="K159" s="709"/>
      <c r="L159" s="709"/>
      <c r="M159" s="709"/>
      <c r="N159" s="709"/>
      <c r="O159" s="709"/>
      <c r="P159" s="709"/>
      <c r="Q159" s="709"/>
      <c r="R159" s="100"/>
    </row>
    <row r="160" spans="1:18">
      <c r="A160" s="709" t="s">
        <v>481</v>
      </c>
      <c r="B160" s="709"/>
      <c r="C160" s="709"/>
      <c r="D160" s="709"/>
      <c r="E160" s="709"/>
      <c r="F160" s="709"/>
      <c r="G160" s="709"/>
      <c r="H160" s="709"/>
      <c r="I160" s="709"/>
      <c r="J160" s="709"/>
      <c r="K160" s="709"/>
      <c r="L160" s="709"/>
      <c r="M160" s="709"/>
      <c r="N160" s="709"/>
      <c r="O160" s="709"/>
      <c r="P160" s="709"/>
      <c r="Q160" s="709"/>
      <c r="R160" s="100"/>
    </row>
    <row r="161" spans="1:18">
      <c r="A161" s="710" t="s">
        <v>222</v>
      </c>
      <c r="B161" s="710"/>
      <c r="C161" s="710"/>
      <c r="D161" s="710"/>
      <c r="E161" s="710"/>
      <c r="F161" s="710"/>
      <c r="G161" s="710"/>
      <c r="H161" s="710"/>
      <c r="I161" s="710"/>
      <c r="J161" s="710"/>
      <c r="K161" s="710"/>
      <c r="L161" s="710"/>
      <c r="M161" s="710"/>
      <c r="N161" s="710"/>
      <c r="O161" s="710"/>
      <c r="P161" s="710"/>
      <c r="Q161" s="710"/>
      <c r="R161" s="710"/>
    </row>
    <row r="162" spans="1:18">
      <c r="A162" s="715" t="s">
        <v>0</v>
      </c>
      <c r="B162" s="717" t="s">
        <v>283</v>
      </c>
      <c r="C162" s="721" t="s">
        <v>224</v>
      </c>
      <c r="D162" s="722"/>
      <c r="E162" s="722"/>
      <c r="F162" s="722"/>
      <c r="G162" s="722"/>
      <c r="H162" s="722"/>
      <c r="I162" s="722"/>
      <c r="J162" s="722"/>
      <c r="K162" s="722"/>
      <c r="L162" s="722"/>
      <c r="M162" s="722"/>
      <c r="N162" s="722"/>
      <c r="O162" s="722"/>
      <c r="P162" s="722"/>
      <c r="Q162" s="722"/>
      <c r="R162" s="722"/>
    </row>
    <row r="163" spans="1:18">
      <c r="A163" s="716"/>
      <c r="B163" s="718"/>
      <c r="C163" s="720" t="s">
        <v>223</v>
      </c>
      <c r="D163" s="720"/>
      <c r="E163" s="720"/>
      <c r="F163" s="720"/>
      <c r="G163" s="720" t="s">
        <v>225</v>
      </c>
      <c r="H163" s="720"/>
      <c r="I163" s="720"/>
      <c r="J163" s="720"/>
      <c r="K163" s="720" t="s">
        <v>226</v>
      </c>
      <c r="L163" s="720"/>
      <c r="M163" s="720"/>
      <c r="N163" s="720"/>
      <c r="O163" s="720" t="s">
        <v>227</v>
      </c>
      <c r="P163" s="720"/>
      <c r="Q163" s="720"/>
      <c r="R163" s="720"/>
    </row>
    <row r="164" spans="1:18">
      <c r="A164" s="716"/>
      <c r="B164" s="719"/>
      <c r="C164" s="148" t="s">
        <v>18</v>
      </c>
      <c r="D164" s="148" t="s">
        <v>19</v>
      </c>
      <c r="E164" s="148" t="s">
        <v>20</v>
      </c>
      <c r="F164" s="148" t="s">
        <v>17</v>
      </c>
      <c r="G164" s="148" t="s">
        <v>18</v>
      </c>
      <c r="H164" s="148" t="s">
        <v>19</v>
      </c>
      <c r="I164" s="148" t="s">
        <v>20</v>
      </c>
      <c r="J164" s="148" t="s">
        <v>17</v>
      </c>
      <c r="K164" s="148" t="s">
        <v>18</v>
      </c>
      <c r="L164" s="148" t="s">
        <v>19</v>
      </c>
      <c r="M164" s="148" t="s">
        <v>20</v>
      </c>
      <c r="N164" s="148" t="s">
        <v>17</v>
      </c>
      <c r="O164" s="148" t="s">
        <v>18</v>
      </c>
      <c r="P164" s="148" t="s">
        <v>19</v>
      </c>
      <c r="Q164" s="148" t="s">
        <v>20</v>
      </c>
      <c r="R164" s="148" t="s">
        <v>17</v>
      </c>
    </row>
    <row r="165" spans="1:18" ht="63">
      <c r="A165" s="715">
        <v>1</v>
      </c>
      <c r="B165" s="169" t="s">
        <v>482</v>
      </c>
      <c r="C165" s="170"/>
      <c r="D165" s="172"/>
      <c r="E165" s="173"/>
      <c r="F165" s="167">
        <f>SUM(C165+D165+E165)</f>
        <v>0</v>
      </c>
      <c r="G165" s="172">
        <v>41</v>
      </c>
      <c r="H165" s="173">
        <v>1</v>
      </c>
      <c r="I165" s="172">
        <v>1</v>
      </c>
      <c r="J165" s="165">
        <f>SUM(G165+H165+I165)</f>
        <v>43</v>
      </c>
      <c r="K165" s="172">
        <v>56</v>
      </c>
      <c r="L165" s="173"/>
      <c r="M165" s="172"/>
      <c r="N165" s="166">
        <f>SUM(K165+L165+M165)</f>
        <v>56</v>
      </c>
      <c r="O165" s="172">
        <v>61</v>
      </c>
      <c r="P165" s="173"/>
      <c r="Q165" s="172"/>
      <c r="R165" s="166">
        <f>SUM(O165+P165+Q165)</f>
        <v>61</v>
      </c>
    </row>
    <row r="166" spans="1:18">
      <c r="A166" s="715"/>
      <c r="B166" s="47" t="s">
        <v>17</v>
      </c>
      <c r="C166" s="148"/>
      <c r="D166" s="148"/>
      <c r="E166" s="148"/>
      <c r="F166" s="167">
        <f>SUM(C166+D166+E166)</f>
        <v>0</v>
      </c>
      <c r="G166" s="172">
        <v>41</v>
      </c>
      <c r="H166" s="173">
        <v>1</v>
      </c>
      <c r="I166" s="172">
        <v>1</v>
      </c>
      <c r="J166" s="165">
        <f>SUM(G166+H166+I166)</f>
        <v>43</v>
      </c>
      <c r="K166" s="172">
        <v>56</v>
      </c>
      <c r="L166" s="173"/>
      <c r="M166" s="172"/>
      <c r="N166" s="166">
        <f>SUM(K166+L166+M166)</f>
        <v>56</v>
      </c>
      <c r="O166" s="172">
        <v>61</v>
      </c>
      <c r="P166" s="173"/>
      <c r="Q166" s="172"/>
      <c r="R166" s="166">
        <f>SUM(O166+P166+Q166)</f>
        <v>61</v>
      </c>
    </row>
    <row r="167" spans="1:18">
      <c r="A167" s="96"/>
      <c r="B167" s="146"/>
      <c r="C167" s="146"/>
      <c r="D167" s="146"/>
      <c r="E167" s="146"/>
      <c r="F167" s="146"/>
      <c r="G167" s="146"/>
      <c r="H167" s="146"/>
      <c r="I167" s="146"/>
      <c r="J167" s="146"/>
      <c r="K167" s="146"/>
      <c r="L167" s="146"/>
      <c r="M167" s="146"/>
      <c r="N167" s="146"/>
      <c r="O167" s="146"/>
      <c r="P167" s="146"/>
      <c r="Q167" s="146"/>
      <c r="R167" s="146"/>
    </row>
    <row r="168" spans="1:18" ht="15.75">
      <c r="A168" s="96"/>
      <c r="B168" s="713"/>
      <c r="C168" s="714"/>
      <c r="D168" s="714"/>
      <c r="E168" s="714"/>
      <c r="F168" s="714"/>
      <c r="G168" s="714"/>
      <c r="H168" s="714"/>
      <c r="I168" s="714"/>
      <c r="J168" s="714"/>
      <c r="K168" s="714"/>
      <c r="L168" s="714"/>
      <c r="M168" s="714"/>
      <c r="N168" s="714"/>
      <c r="O168" s="714"/>
      <c r="P168" s="714"/>
      <c r="Q168" s="714"/>
      <c r="R168" s="714"/>
    </row>
    <row r="169" spans="1:18" ht="15.75">
      <c r="A169" s="145" t="s">
        <v>479</v>
      </c>
      <c r="B169" s="8"/>
      <c r="C169" s="8"/>
      <c r="D169" s="8"/>
      <c r="E169" s="8"/>
      <c r="F169" s="8"/>
      <c r="G169" s="8"/>
      <c r="H169" s="8"/>
      <c r="I169" s="8"/>
      <c r="J169" s="8"/>
      <c r="K169" s="8"/>
      <c r="L169" s="8"/>
      <c r="M169" s="8"/>
      <c r="N169" s="8"/>
      <c r="O169" s="150"/>
      <c r="P169" s="150"/>
      <c r="Q169" s="150"/>
      <c r="R169" s="150"/>
    </row>
    <row r="170" spans="1:18" ht="15.75">
      <c r="A170" s="147"/>
      <c r="B170" s="713" t="s">
        <v>221</v>
      </c>
      <c r="C170" s="714"/>
      <c r="D170" s="714"/>
      <c r="E170" s="714"/>
      <c r="F170" s="714"/>
      <c r="G170" s="714"/>
      <c r="H170" s="714"/>
      <c r="I170" s="714"/>
      <c r="J170" s="714"/>
      <c r="K170" s="714"/>
      <c r="L170" s="714"/>
      <c r="M170" s="714"/>
      <c r="N170" s="714"/>
      <c r="O170" s="714"/>
      <c r="P170" s="714"/>
      <c r="Q170" s="714"/>
      <c r="R170" s="714"/>
    </row>
    <row r="171" spans="1:18">
      <c r="A171" s="150"/>
      <c r="B171" s="150"/>
      <c r="C171" s="150"/>
      <c r="D171" s="150"/>
      <c r="E171" s="150"/>
      <c r="F171" s="150"/>
      <c r="G171" s="150"/>
      <c r="H171" s="150"/>
      <c r="I171" s="150"/>
      <c r="J171" s="150"/>
      <c r="K171" s="150"/>
      <c r="L171" s="150"/>
      <c r="M171" s="150"/>
      <c r="N171" s="150"/>
      <c r="O171" s="150"/>
      <c r="P171" s="150"/>
      <c r="Q171" s="150"/>
      <c r="R171" s="150"/>
    </row>
    <row r="185" spans="1:18">
      <c r="A185" s="711" t="s">
        <v>21</v>
      </c>
      <c r="B185" s="711"/>
      <c r="C185" s="711"/>
      <c r="D185" s="711"/>
      <c r="E185" s="711"/>
      <c r="F185" s="711"/>
      <c r="G185" s="711"/>
      <c r="H185" s="711"/>
      <c r="I185" s="711"/>
      <c r="J185" s="711"/>
      <c r="K185" s="711"/>
      <c r="L185" s="711"/>
      <c r="M185" s="711"/>
      <c r="N185" s="711"/>
      <c r="O185" s="711"/>
      <c r="P185" s="711"/>
      <c r="Q185" s="711"/>
      <c r="R185" s="96"/>
    </row>
    <row r="186" spans="1:18">
      <c r="A186" s="712" t="s">
        <v>16</v>
      </c>
      <c r="B186" s="712"/>
      <c r="C186" s="712"/>
      <c r="D186" s="712"/>
      <c r="E186" s="712"/>
      <c r="F186" s="712"/>
      <c r="G186" s="712"/>
      <c r="H186" s="712"/>
      <c r="I186" s="712"/>
      <c r="J186" s="712"/>
      <c r="K186" s="712"/>
      <c r="L186" s="712"/>
      <c r="M186" s="712"/>
      <c r="N186" s="712"/>
      <c r="O186" s="712"/>
      <c r="P186" s="712"/>
      <c r="Q186" s="712"/>
      <c r="R186" s="97"/>
    </row>
    <row r="187" spans="1:18">
      <c r="A187" s="707" t="s">
        <v>467</v>
      </c>
      <c r="B187" s="707"/>
      <c r="C187" s="707"/>
      <c r="D187" s="707"/>
      <c r="E187" s="707"/>
      <c r="F187" s="707"/>
      <c r="G187" s="707"/>
      <c r="H187" s="707"/>
      <c r="I187" s="707"/>
      <c r="J187" s="707"/>
      <c r="K187" s="707"/>
      <c r="L187" s="707"/>
      <c r="M187" s="707"/>
      <c r="N187" s="707"/>
      <c r="O187" s="707"/>
      <c r="P187" s="707"/>
      <c r="Q187" s="707"/>
      <c r="R187" s="98"/>
    </row>
    <row r="188" spans="1:18">
      <c r="A188" s="708" t="s">
        <v>218</v>
      </c>
      <c r="B188" s="708"/>
      <c r="C188" s="708"/>
      <c r="D188" s="708"/>
      <c r="E188" s="708"/>
      <c r="F188" s="708"/>
      <c r="G188" s="708"/>
      <c r="H188" s="708"/>
      <c r="I188" s="708"/>
      <c r="J188" s="708"/>
      <c r="K188" s="708"/>
      <c r="L188" s="708"/>
      <c r="M188" s="708"/>
      <c r="N188" s="708"/>
      <c r="O188" s="708"/>
      <c r="P188" s="708"/>
      <c r="Q188" s="708"/>
      <c r="R188" s="99"/>
    </row>
    <row r="189" spans="1:18">
      <c r="A189" s="709" t="s">
        <v>220</v>
      </c>
      <c r="B189" s="709"/>
      <c r="C189" s="709"/>
      <c r="D189" s="709"/>
      <c r="E189" s="709"/>
      <c r="F189" s="709"/>
      <c r="G189" s="709"/>
      <c r="H189" s="709"/>
      <c r="I189" s="709"/>
      <c r="J189" s="709"/>
      <c r="K189" s="709"/>
      <c r="L189" s="709"/>
      <c r="M189" s="709"/>
      <c r="N189" s="709"/>
      <c r="O189" s="709"/>
      <c r="P189" s="709"/>
      <c r="Q189" s="709"/>
      <c r="R189" s="100"/>
    </row>
    <row r="190" spans="1:18">
      <c r="A190" s="709" t="s">
        <v>484</v>
      </c>
      <c r="B190" s="709"/>
      <c r="C190" s="709"/>
      <c r="D190" s="709"/>
      <c r="E190" s="709"/>
      <c r="F190" s="709"/>
      <c r="G190" s="709"/>
      <c r="H190" s="709"/>
      <c r="I190" s="709"/>
      <c r="J190" s="709"/>
      <c r="K190" s="709"/>
      <c r="L190" s="709"/>
      <c r="M190" s="709"/>
      <c r="N190" s="709"/>
      <c r="O190" s="709"/>
      <c r="P190" s="709"/>
      <c r="Q190" s="709"/>
      <c r="R190" s="100"/>
    </row>
    <row r="191" spans="1:18">
      <c r="A191" s="710" t="s">
        <v>222</v>
      </c>
      <c r="B191" s="710"/>
      <c r="C191" s="710"/>
      <c r="D191" s="710"/>
      <c r="E191" s="710"/>
      <c r="F191" s="710"/>
      <c r="G191" s="710"/>
      <c r="H191" s="710"/>
      <c r="I191" s="710"/>
      <c r="J191" s="710"/>
      <c r="K191" s="710"/>
      <c r="L191" s="710"/>
      <c r="M191" s="710"/>
      <c r="N191" s="710"/>
      <c r="O191" s="710"/>
      <c r="P191" s="710"/>
      <c r="Q191" s="710"/>
      <c r="R191" s="710"/>
    </row>
    <row r="192" spans="1:18">
      <c r="A192" s="715" t="s">
        <v>0</v>
      </c>
      <c r="B192" s="717" t="s">
        <v>283</v>
      </c>
      <c r="C192" s="721" t="s">
        <v>224</v>
      </c>
      <c r="D192" s="722"/>
      <c r="E192" s="722"/>
      <c r="F192" s="722"/>
      <c r="G192" s="722"/>
      <c r="H192" s="722"/>
      <c r="I192" s="722"/>
      <c r="J192" s="722"/>
      <c r="K192" s="722"/>
      <c r="L192" s="722"/>
      <c r="M192" s="722"/>
      <c r="N192" s="722"/>
      <c r="O192" s="722"/>
      <c r="P192" s="722"/>
      <c r="Q192" s="722"/>
      <c r="R192" s="722"/>
    </row>
    <row r="193" spans="1:18">
      <c r="A193" s="716"/>
      <c r="B193" s="718"/>
      <c r="C193" s="720" t="s">
        <v>223</v>
      </c>
      <c r="D193" s="720"/>
      <c r="E193" s="720"/>
      <c r="F193" s="720"/>
      <c r="G193" s="720" t="s">
        <v>225</v>
      </c>
      <c r="H193" s="720"/>
      <c r="I193" s="720"/>
      <c r="J193" s="720"/>
      <c r="K193" s="720" t="s">
        <v>226</v>
      </c>
      <c r="L193" s="720"/>
      <c r="M193" s="720"/>
      <c r="N193" s="720"/>
      <c r="O193" s="720" t="s">
        <v>227</v>
      </c>
      <c r="P193" s="720"/>
      <c r="Q193" s="720"/>
      <c r="R193" s="720"/>
    </row>
    <row r="194" spans="1:18">
      <c r="A194" s="716"/>
      <c r="B194" s="719"/>
      <c r="C194" s="148" t="s">
        <v>18</v>
      </c>
      <c r="D194" s="148" t="s">
        <v>19</v>
      </c>
      <c r="E194" s="148" t="s">
        <v>20</v>
      </c>
      <c r="F194" s="148" t="s">
        <v>17</v>
      </c>
      <c r="G194" s="148" t="s">
        <v>18</v>
      </c>
      <c r="H194" s="148" t="s">
        <v>19</v>
      </c>
      <c r="I194" s="148" t="s">
        <v>20</v>
      </c>
      <c r="J194" s="148" t="s">
        <v>17</v>
      </c>
      <c r="K194" s="148" t="s">
        <v>18</v>
      </c>
      <c r="L194" s="148" t="s">
        <v>19</v>
      </c>
      <c r="M194" s="148" t="s">
        <v>20</v>
      </c>
      <c r="N194" s="148" t="s">
        <v>17</v>
      </c>
      <c r="O194" s="148" t="s">
        <v>18</v>
      </c>
      <c r="P194" s="148" t="s">
        <v>19</v>
      </c>
      <c r="Q194" s="148" t="s">
        <v>20</v>
      </c>
      <c r="R194" s="148" t="s">
        <v>17</v>
      </c>
    </row>
    <row r="195" spans="1:18" ht="47.25">
      <c r="A195" s="715">
        <v>1</v>
      </c>
      <c r="B195" s="169" t="s">
        <v>292</v>
      </c>
      <c r="C195" s="170"/>
      <c r="D195" s="170"/>
      <c r="E195" s="171"/>
      <c r="F195" s="167">
        <f>SUM(C195+D195+E195)</f>
        <v>0</v>
      </c>
      <c r="G195" s="172">
        <v>16</v>
      </c>
      <c r="H195" s="173"/>
      <c r="I195" s="172"/>
      <c r="J195" s="165">
        <f>SUM(G195+H195+I195)</f>
        <v>16</v>
      </c>
      <c r="K195" s="172">
        <v>19</v>
      </c>
      <c r="L195" s="173"/>
      <c r="M195" s="172"/>
      <c r="N195" s="168">
        <f>SUM(K195+L195+M195)</f>
        <v>19</v>
      </c>
      <c r="O195" s="172">
        <v>9</v>
      </c>
      <c r="P195" s="173"/>
      <c r="Q195" s="172"/>
      <c r="R195" s="168">
        <f>SUM(O195+P195+Q195)</f>
        <v>9</v>
      </c>
    </row>
    <row r="196" spans="1:18">
      <c r="A196" s="715"/>
      <c r="B196" s="47" t="s">
        <v>17</v>
      </c>
      <c r="C196" s="148"/>
      <c r="D196" s="148"/>
      <c r="E196" s="148"/>
      <c r="F196" s="167">
        <f>SUM(C196+D196+E196)</f>
        <v>0</v>
      </c>
      <c r="G196" s="172">
        <v>16</v>
      </c>
      <c r="H196" s="173"/>
      <c r="I196" s="172"/>
      <c r="J196" s="165">
        <f>SUM(G196+H196+I196)</f>
        <v>16</v>
      </c>
      <c r="K196" s="172">
        <v>19</v>
      </c>
      <c r="L196" s="173"/>
      <c r="M196" s="172"/>
      <c r="N196" s="168">
        <f>SUM(K196+L196+M196)</f>
        <v>19</v>
      </c>
      <c r="O196" s="172">
        <v>9</v>
      </c>
      <c r="P196" s="173"/>
      <c r="Q196" s="172"/>
      <c r="R196" s="168">
        <f>SUM(O196+P196+Q196)</f>
        <v>9</v>
      </c>
    </row>
    <row r="197" spans="1:18">
      <c r="A197" s="96"/>
      <c r="B197" s="146"/>
      <c r="C197" s="146"/>
      <c r="D197" s="146"/>
      <c r="E197" s="146"/>
      <c r="F197" s="146"/>
      <c r="G197" s="146"/>
      <c r="H197" s="146"/>
      <c r="I197" s="146"/>
      <c r="J197" s="146"/>
      <c r="K197" s="146"/>
      <c r="L197" s="146"/>
      <c r="M197" s="146"/>
      <c r="N197" s="146"/>
      <c r="O197" s="146"/>
      <c r="P197" s="146"/>
      <c r="Q197" s="146"/>
      <c r="R197" s="146"/>
    </row>
    <row r="198" spans="1:18" ht="15.75">
      <c r="A198" s="96"/>
      <c r="B198" s="713"/>
      <c r="C198" s="714"/>
      <c r="D198" s="714"/>
      <c r="E198" s="714"/>
      <c r="F198" s="714"/>
      <c r="G198" s="714"/>
      <c r="H198" s="714"/>
      <c r="I198" s="714"/>
      <c r="J198" s="714"/>
      <c r="K198" s="714"/>
      <c r="L198" s="714"/>
      <c r="M198" s="714"/>
      <c r="N198" s="714"/>
      <c r="O198" s="714"/>
      <c r="P198" s="714"/>
      <c r="Q198" s="714"/>
      <c r="R198" s="714"/>
    </row>
    <row r="199" spans="1:18" ht="15.75">
      <c r="A199" s="145" t="s">
        <v>473</v>
      </c>
      <c r="B199" s="8"/>
      <c r="C199" s="8"/>
      <c r="D199" s="8"/>
      <c r="E199" s="8"/>
      <c r="F199" s="8"/>
      <c r="G199" s="8"/>
      <c r="H199" s="8"/>
      <c r="I199" s="8"/>
      <c r="J199" s="8"/>
      <c r="K199" s="8"/>
      <c r="L199" s="8"/>
      <c r="M199" s="8"/>
      <c r="N199" s="8"/>
      <c r="O199" s="150"/>
      <c r="P199" s="150"/>
      <c r="Q199" s="150"/>
      <c r="R199" s="150"/>
    </row>
    <row r="200" spans="1:18" ht="15.75">
      <c r="A200" s="147"/>
      <c r="B200" s="713" t="s">
        <v>221</v>
      </c>
      <c r="C200" s="714"/>
      <c r="D200" s="714"/>
      <c r="E200" s="714"/>
      <c r="F200" s="714"/>
      <c r="G200" s="714"/>
      <c r="H200" s="714"/>
      <c r="I200" s="714"/>
      <c r="J200" s="714"/>
      <c r="K200" s="714"/>
      <c r="L200" s="714"/>
      <c r="M200" s="714"/>
      <c r="N200" s="714"/>
      <c r="O200" s="714"/>
      <c r="P200" s="714"/>
      <c r="Q200" s="714"/>
      <c r="R200" s="714"/>
    </row>
    <row r="201" spans="1:18" ht="15.75">
      <c r="A201" s="145" t="s">
        <v>475</v>
      </c>
      <c r="B201" s="8"/>
      <c r="C201" s="8"/>
      <c r="D201" s="8"/>
      <c r="E201" s="8"/>
      <c r="F201" s="8"/>
      <c r="G201" s="8"/>
      <c r="H201" s="8"/>
      <c r="I201" s="8"/>
      <c r="J201" s="8"/>
      <c r="K201" s="8"/>
      <c r="L201" s="8"/>
      <c r="M201" s="8"/>
      <c r="N201" s="8"/>
      <c r="O201" s="150"/>
      <c r="P201" s="150"/>
      <c r="Q201" s="150"/>
      <c r="R201" s="150"/>
    </row>
    <row r="202" spans="1:18" ht="15.75">
      <c r="A202" s="147"/>
      <c r="B202" s="713" t="s">
        <v>221</v>
      </c>
      <c r="C202" s="714"/>
      <c r="D202" s="714"/>
      <c r="E202" s="714"/>
      <c r="F202" s="714"/>
      <c r="G202" s="714"/>
      <c r="H202" s="714"/>
      <c r="I202" s="714"/>
      <c r="J202" s="714"/>
      <c r="K202" s="714"/>
      <c r="L202" s="714"/>
      <c r="M202" s="714"/>
      <c r="N202" s="714"/>
      <c r="O202" s="714"/>
      <c r="P202" s="714"/>
      <c r="Q202" s="714"/>
      <c r="R202" s="714"/>
    </row>
    <row r="212" spans="1:18" ht="60" customHeight="1"/>
    <row r="213" spans="1:18" ht="18" customHeight="1">
      <c r="A213" s="711" t="s">
        <v>21</v>
      </c>
      <c r="B213" s="711"/>
      <c r="C213" s="711"/>
      <c r="D213" s="711"/>
      <c r="E213" s="711"/>
      <c r="F213" s="711"/>
      <c r="G213" s="711"/>
      <c r="H213" s="711"/>
      <c r="I213" s="711"/>
      <c r="J213" s="711"/>
      <c r="K213" s="711"/>
      <c r="L213" s="711"/>
      <c r="M213" s="711"/>
      <c r="N213" s="711"/>
      <c r="O213" s="711"/>
      <c r="P213" s="711"/>
      <c r="Q213" s="711"/>
      <c r="R213" s="96"/>
    </row>
    <row r="214" spans="1:18">
      <c r="A214" s="712" t="s">
        <v>16</v>
      </c>
      <c r="B214" s="712"/>
      <c r="C214" s="712"/>
      <c r="D214" s="712"/>
      <c r="E214" s="712"/>
      <c r="F214" s="712"/>
      <c r="G214" s="712"/>
      <c r="H214" s="712"/>
      <c r="I214" s="712"/>
      <c r="J214" s="712"/>
      <c r="K214" s="712"/>
      <c r="L214" s="712"/>
      <c r="M214" s="712"/>
      <c r="N214" s="712"/>
      <c r="O214" s="712"/>
      <c r="P214" s="712"/>
      <c r="Q214" s="712"/>
      <c r="R214" s="97"/>
    </row>
    <row r="215" spans="1:18">
      <c r="A215" s="707" t="s">
        <v>467</v>
      </c>
      <c r="B215" s="707"/>
      <c r="C215" s="707"/>
      <c r="D215" s="707"/>
      <c r="E215" s="707"/>
      <c r="F215" s="707"/>
      <c r="G215" s="707"/>
      <c r="H215" s="707"/>
      <c r="I215" s="707"/>
      <c r="J215" s="707"/>
      <c r="K215" s="707"/>
      <c r="L215" s="707"/>
      <c r="M215" s="707"/>
      <c r="N215" s="707"/>
      <c r="O215" s="707"/>
      <c r="P215" s="707"/>
      <c r="Q215" s="707"/>
      <c r="R215" s="98"/>
    </row>
    <row r="216" spans="1:18">
      <c r="A216" s="708" t="s">
        <v>218</v>
      </c>
      <c r="B216" s="708"/>
      <c r="C216" s="708"/>
      <c r="D216" s="708"/>
      <c r="E216" s="708"/>
      <c r="F216" s="708"/>
      <c r="G216" s="708"/>
      <c r="H216" s="708"/>
      <c r="I216" s="708"/>
      <c r="J216" s="708"/>
      <c r="K216" s="708"/>
      <c r="L216" s="708"/>
      <c r="M216" s="708"/>
      <c r="N216" s="708"/>
      <c r="O216" s="708"/>
      <c r="P216" s="708"/>
      <c r="Q216" s="708"/>
      <c r="R216" s="99"/>
    </row>
    <row r="217" spans="1:18">
      <c r="A217" s="709" t="s">
        <v>220</v>
      </c>
      <c r="B217" s="709"/>
      <c r="C217" s="709"/>
      <c r="D217" s="709"/>
      <c r="E217" s="709"/>
      <c r="F217" s="709"/>
      <c r="G217" s="709"/>
      <c r="H217" s="709"/>
      <c r="I217" s="709"/>
      <c r="J217" s="709"/>
      <c r="K217" s="709"/>
      <c r="L217" s="709"/>
      <c r="M217" s="709"/>
      <c r="N217" s="709"/>
      <c r="O217" s="709"/>
      <c r="P217" s="709"/>
      <c r="Q217" s="709"/>
      <c r="R217" s="100"/>
    </row>
    <row r="218" spans="1:18">
      <c r="A218" s="709" t="s">
        <v>486</v>
      </c>
      <c r="B218" s="709"/>
      <c r="C218" s="709"/>
      <c r="D218" s="709"/>
      <c r="E218" s="709"/>
      <c r="F218" s="709"/>
      <c r="G218" s="709"/>
      <c r="H218" s="709"/>
      <c r="I218" s="709"/>
      <c r="J218" s="709"/>
      <c r="K218" s="709"/>
      <c r="L218" s="709"/>
      <c r="M218" s="709"/>
      <c r="N218" s="709"/>
      <c r="O218" s="709"/>
      <c r="P218" s="709"/>
      <c r="Q218" s="709"/>
      <c r="R218" s="100"/>
    </row>
    <row r="219" spans="1:18">
      <c r="A219" s="710" t="s">
        <v>222</v>
      </c>
      <c r="B219" s="710"/>
      <c r="C219" s="710"/>
      <c r="D219" s="710"/>
      <c r="E219" s="710"/>
      <c r="F219" s="710"/>
      <c r="G219" s="710"/>
      <c r="H219" s="710"/>
      <c r="I219" s="710"/>
      <c r="J219" s="710"/>
      <c r="K219" s="710"/>
      <c r="L219" s="710"/>
      <c r="M219" s="710"/>
      <c r="N219" s="710"/>
      <c r="O219" s="710"/>
      <c r="P219" s="710"/>
      <c r="Q219" s="710"/>
      <c r="R219" s="710"/>
    </row>
    <row r="220" spans="1:18">
      <c r="A220" s="715" t="s">
        <v>0</v>
      </c>
      <c r="B220" s="717" t="s">
        <v>283</v>
      </c>
      <c r="C220" s="721" t="s">
        <v>224</v>
      </c>
      <c r="D220" s="722"/>
      <c r="E220" s="722"/>
      <c r="F220" s="722"/>
      <c r="G220" s="722"/>
      <c r="H220" s="722"/>
      <c r="I220" s="722"/>
      <c r="J220" s="722"/>
      <c r="K220" s="722"/>
      <c r="L220" s="722"/>
      <c r="M220" s="722"/>
      <c r="N220" s="722"/>
      <c r="O220" s="722"/>
      <c r="P220" s="722"/>
      <c r="Q220" s="722"/>
      <c r="R220" s="722"/>
    </row>
    <row r="221" spans="1:18">
      <c r="A221" s="716"/>
      <c r="B221" s="718"/>
      <c r="C221" s="720" t="s">
        <v>223</v>
      </c>
      <c r="D221" s="720"/>
      <c r="E221" s="720"/>
      <c r="F221" s="720"/>
      <c r="G221" s="720" t="s">
        <v>225</v>
      </c>
      <c r="H221" s="720"/>
      <c r="I221" s="720"/>
      <c r="J221" s="720"/>
      <c r="K221" s="720" t="s">
        <v>226</v>
      </c>
      <c r="L221" s="720"/>
      <c r="M221" s="720"/>
      <c r="N221" s="720"/>
      <c r="O221" s="720" t="s">
        <v>227</v>
      </c>
      <c r="P221" s="720"/>
      <c r="Q221" s="720"/>
      <c r="R221" s="720"/>
    </row>
    <row r="222" spans="1:18">
      <c r="A222" s="716"/>
      <c r="B222" s="719"/>
      <c r="C222" s="148" t="s">
        <v>18</v>
      </c>
      <c r="D222" s="148" t="s">
        <v>19</v>
      </c>
      <c r="E222" s="148" t="s">
        <v>20</v>
      </c>
      <c r="F222" s="148" t="s">
        <v>17</v>
      </c>
      <c r="G222" s="148" t="s">
        <v>18</v>
      </c>
      <c r="H222" s="148" t="s">
        <v>19</v>
      </c>
      <c r="I222" s="148" t="s">
        <v>20</v>
      </c>
      <c r="J222" s="148" t="s">
        <v>17</v>
      </c>
      <c r="K222" s="148" t="s">
        <v>18</v>
      </c>
      <c r="L222" s="148" t="s">
        <v>19</v>
      </c>
      <c r="M222" s="148" t="s">
        <v>20</v>
      </c>
      <c r="N222" s="148" t="s">
        <v>17</v>
      </c>
      <c r="O222" s="148" t="s">
        <v>18</v>
      </c>
      <c r="P222" s="148" t="s">
        <v>19</v>
      </c>
      <c r="Q222" s="148" t="s">
        <v>20</v>
      </c>
      <c r="R222" s="148" t="s">
        <v>17</v>
      </c>
    </row>
    <row r="223" spans="1:18" ht="31.5">
      <c r="A223" s="715">
        <v>1</v>
      </c>
      <c r="B223" s="169" t="s">
        <v>485</v>
      </c>
      <c r="C223" s="172">
        <v>2</v>
      </c>
      <c r="D223" s="172"/>
      <c r="E223" s="173"/>
      <c r="F223" s="167">
        <f>SUM(C223+D223+E223)</f>
        <v>2</v>
      </c>
      <c r="G223" s="172">
        <v>17</v>
      </c>
      <c r="H223" s="173"/>
      <c r="I223" s="172"/>
      <c r="J223" s="165">
        <f>SUM(G223+H223+I223)</f>
        <v>17</v>
      </c>
      <c r="K223" s="172">
        <v>18</v>
      </c>
      <c r="L223" s="173"/>
      <c r="M223" s="172"/>
      <c r="N223" s="168">
        <f>SUM(K223+L223+M223)</f>
        <v>18</v>
      </c>
      <c r="O223" s="172">
        <v>11</v>
      </c>
      <c r="P223" s="173">
        <v>2</v>
      </c>
      <c r="Q223" s="172"/>
      <c r="R223" s="168">
        <f>SUM(O223+P223+Q223)</f>
        <v>13</v>
      </c>
    </row>
    <row r="224" spans="1:18">
      <c r="A224" s="715"/>
      <c r="B224" s="182" t="s">
        <v>17</v>
      </c>
      <c r="C224" s="172">
        <v>2</v>
      </c>
      <c r="D224" s="172"/>
      <c r="E224" s="173"/>
      <c r="F224" s="167">
        <f>SUM(C224+D224+E224)</f>
        <v>2</v>
      </c>
      <c r="G224" s="172">
        <v>17</v>
      </c>
      <c r="H224" s="173"/>
      <c r="I224" s="172"/>
      <c r="J224" s="165">
        <f>SUM(G224+H224+I224)</f>
        <v>17</v>
      </c>
      <c r="K224" s="172">
        <v>18</v>
      </c>
      <c r="L224" s="173"/>
      <c r="M224" s="172"/>
      <c r="N224" s="168">
        <f>SUM(K224+L224+M224)</f>
        <v>18</v>
      </c>
      <c r="O224" s="172">
        <v>11</v>
      </c>
      <c r="P224" s="173">
        <v>2</v>
      </c>
      <c r="Q224" s="172"/>
      <c r="R224" s="168">
        <f>SUM(O224+P224+Q224)</f>
        <v>13</v>
      </c>
    </row>
    <row r="225" spans="1:18">
      <c r="A225" s="96"/>
      <c r="B225" s="146"/>
      <c r="C225" s="146"/>
      <c r="D225" s="146"/>
      <c r="E225" s="146"/>
      <c r="F225" s="146"/>
      <c r="G225" s="146"/>
      <c r="H225" s="146"/>
      <c r="I225" s="146"/>
      <c r="J225" s="146"/>
      <c r="K225" s="146"/>
      <c r="L225" s="146"/>
      <c r="M225" s="146"/>
      <c r="N225" s="146"/>
      <c r="O225" s="146"/>
      <c r="P225" s="146"/>
      <c r="Q225" s="146"/>
      <c r="R225" s="146"/>
    </row>
    <row r="226" spans="1:18" ht="15.75">
      <c r="A226" s="96"/>
      <c r="B226" s="713"/>
      <c r="C226" s="714"/>
      <c r="D226" s="714"/>
      <c r="E226" s="714"/>
      <c r="F226" s="714"/>
      <c r="G226" s="714"/>
      <c r="H226" s="714"/>
      <c r="I226" s="714"/>
      <c r="J226" s="714"/>
      <c r="K226" s="714"/>
      <c r="L226" s="714"/>
      <c r="M226" s="714"/>
      <c r="N226" s="714"/>
      <c r="O226" s="714"/>
      <c r="P226" s="714"/>
      <c r="Q226" s="714"/>
      <c r="R226" s="714"/>
    </row>
    <row r="227" spans="1:18" ht="15.75">
      <c r="A227" s="145" t="s">
        <v>474</v>
      </c>
      <c r="B227" s="8"/>
      <c r="C227" s="8"/>
      <c r="D227" s="8"/>
      <c r="E227" s="8"/>
      <c r="F227" s="8"/>
      <c r="G227" s="8"/>
      <c r="H227" s="8"/>
      <c r="I227" s="8"/>
      <c r="J227" s="8"/>
      <c r="K227" s="8"/>
      <c r="L227" s="8"/>
      <c r="M227" s="8"/>
      <c r="N227" s="8"/>
      <c r="O227" s="150"/>
      <c r="P227" s="150"/>
      <c r="Q227" s="150"/>
      <c r="R227" s="150"/>
    </row>
    <row r="228" spans="1:18" ht="15.75">
      <c r="A228" s="147"/>
      <c r="B228" s="713" t="s">
        <v>221</v>
      </c>
      <c r="C228" s="714"/>
      <c r="D228" s="714"/>
      <c r="E228" s="714"/>
      <c r="F228" s="714"/>
      <c r="G228" s="714"/>
      <c r="H228" s="714"/>
      <c r="I228" s="714"/>
      <c r="J228" s="714"/>
      <c r="K228" s="714"/>
      <c r="L228" s="714"/>
      <c r="M228" s="714"/>
      <c r="N228" s="714"/>
      <c r="O228" s="714"/>
      <c r="P228" s="714"/>
      <c r="Q228" s="714"/>
      <c r="R228" s="714"/>
    </row>
    <row r="229" spans="1:18">
      <c r="A229" s="150"/>
      <c r="B229" s="150"/>
      <c r="C229" s="150"/>
      <c r="D229" s="150"/>
      <c r="E229" s="150"/>
      <c r="F229" s="150"/>
      <c r="G229" s="150"/>
      <c r="H229" s="150"/>
      <c r="I229" s="150"/>
      <c r="J229" s="150"/>
      <c r="K229" s="150"/>
      <c r="L229" s="150"/>
      <c r="M229" s="150"/>
      <c r="N229" s="150"/>
      <c r="O229" s="150"/>
      <c r="P229" s="150"/>
      <c r="Q229" s="150"/>
      <c r="R229" s="150"/>
    </row>
    <row r="245" spans="1:18">
      <c r="A245" s="711" t="s">
        <v>21</v>
      </c>
      <c r="B245" s="711"/>
      <c r="C245" s="711"/>
      <c r="D245" s="711"/>
      <c r="E245" s="711"/>
      <c r="F245" s="711"/>
      <c r="G245" s="711"/>
      <c r="H245" s="711"/>
      <c r="I245" s="711"/>
      <c r="J245" s="711"/>
      <c r="K245" s="711"/>
      <c r="L245" s="711"/>
      <c r="M245" s="711"/>
      <c r="N245" s="711"/>
      <c r="O245" s="711"/>
      <c r="P245" s="711"/>
      <c r="Q245" s="711"/>
      <c r="R245" s="96"/>
    </row>
    <row r="246" spans="1:18">
      <c r="A246" s="712" t="s">
        <v>16</v>
      </c>
      <c r="B246" s="712"/>
      <c r="C246" s="712"/>
      <c r="D246" s="712"/>
      <c r="E246" s="712"/>
      <c r="F246" s="712"/>
      <c r="G246" s="712"/>
      <c r="H246" s="712"/>
      <c r="I246" s="712"/>
      <c r="J246" s="712"/>
      <c r="K246" s="712"/>
      <c r="L246" s="712"/>
      <c r="M246" s="712"/>
      <c r="N246" s="712"/>
      <c r="O246" s="712"/>
      <c r="P246" s="712"/>
      <c r="Q246" s="712"/>
      <c r="R246" s="97"/>
    </row>
    <row r="247" spans="1:18">
      <c r="A247" s="707" t="s">
        <v>467</v>
      </c>
      <c r="B247" s="707"/>
      <c r="C247" s="707"/>
      <c r="D247" s="707"/>
      <c r="E247" s="707"/>
      <c r="F247" s="707"/>
      <c r="G247" s="707"/>
      <c r="H247" s="707"/>
      <c r="I247" s="707"/>
      <c r="J247" s="707"/>
      <c r="K247" s="707"/>
      <c r="L247" s="707"/>
      <c r="M247" s="707"/>
      <c r="N247" s="707"/>
      <c r="O247" s="707"/>
      <c r="P247" s="707"/>
      <c r="Q247" s="707"/>
      <c r="R247" s="98"/>
    </row>
    <row r="248" spans="1:18">
      <c r="A248" s="708" t="s">
        <v>218</v>
      </c>
      <c r="B248" s="708"/>
      <c r="C248" s="708"/>
      <c r="D248" s="708"/>
      <c r="E248" s="708"/>
      <c r="F248" s="708"/>
      <c r="G248" s="708"/>
      <c r="H248" s="708"/>
      <c r="I248" s="708"/>
      <c r="J248" s="708"/>
      <c r="K248" s="708"/>
      <c r="L248" s="708"/>
      <c r="M248" s="708"/>
      <c r="N248" s="708"/>
      <c r="O248" s="708"/>
      <c r="P248" s="708"/>
      <c r="Q248" s="708"/>
      <c r="R248" s="99"/>
    </row>
    <row r="249" spans="1:18">
      <c r="A249" s="709" t="s">
        <v>220</v>
      </c>
      <c r="B249" s="709"/>
      <c r="C249" s="709"/>
      <c r="D249" s="709"/>
      <c r="E249" s="709"/>
      <c r="F249" s="709"/>
      <c r="G249" s="709"/>
      <c r="H249" s="709"/>
      <c r="I249" s="709"/>
      <c r="J249" s="709"/>
      <c r="K249" s="709"/>
      <c r="L249" s="709"/>
      <c r="M249" s="709"/>
      <c r="N249" s="709"/>
      <c r="O249" s="709"/>
      <c r="P249" s="709"/>
      <c r="Q249" s="709"/>
      <c r="R249" s="100"/>
    </row>
    <row r="250" spans="1:18">
      <c r="A250" s="709" t="s">
        <v>487</v>
      </c>
      <c r="B250" s="709"/>
      <c r="C250" s="709"/>
      <c r="D250" s="709"/>
      <c r="E250" s="709"/>
      <c r="F250" s="709"/>
      <c r="G250" s="709"/>
      <c r="H250" s="709"/>
      <c r="I250" s="709"/>
      <c r="J250" s="709"/>
      <c r="K250" s="709"/>
      <c r="L250" s="709"/>
      <c r="M250" s="709"/>
      <c r="N250" s="709"/>
      <c r="O250" s="709"/>
      <c r="P250" s="709"/>
      <c r="Q250" s="709"/>
      <c r="R250" s="100"/>
    </row>
    <row r="251" spans="1:18">
      <c r="A251" s="710" t="s">
        <v>222</v>
      </c>
      <c r="B251" s="710"/>
      <c r="C251" s="710"/>
      <c r="D251" s="710"/>
      <c r="E251" s="710"/>
      <c r="F251" s="710"/>
      <c r="G251" s="710"/>
      <c r="H251" s="710"/>
      <c r="I251" s="710"/>
      <c r="J251" s="710"/>
      <c r="K251" s="710"/>
      <c r="L251" s="710"/>
      <c r="M251" s="710"/>
      <c r="N251" s="710"/>
      <c r="O251" s="710"/>
      <c r="P251" s="710"/>
      <c r="Q251" s="710"/>
      <c r="R251" s="710"/>
    </row>
    <row r="252" spans="1:18">
      <c r="A252" s="715" t="s">
        <v>0</v>
      </c>
      <c r="B252" s="717" t="s">
        <v>283</v>
      </c>
      <c r="C252" s="721" t="s">
        <v>224</v>
      </c>
      <c r="D252" s="722"/>
      <c r="E252" s="722"/>
      <c r="F252" s="722"/>
      <c r="G252" s="722"/>
      <c r="H252" s="722"/>
      <c r="I252" s="722"/>
      <c r="J252" s="722"/>
      <c r="K252" s="722"/>
      <c r="L252" s="722"/>
      <c r="M252" s="722"/>
      <c r="N252" s="722"/>
      <c r="O252" s="722"/>
      <c r="P252" s="722"/>
      <c r="Q252" s="722"/>
      <c r="R252" s="722"/>
    </row>
    <row r="253" spans="1:18">
      <c r="A253" s="716"/>
      <c r="B253" s="718"/>
      <c r="C253" s="720" t="s">
        <v>223</v>
      </c>
      <c r="D253" s="720"/>
      <c r="E253" s="720"/>
      <c r="F253" s="720"/>
      <c r="G253" s="720" t="s">
        <v>225</v>
      </c>
      <c r="H253" s="720"/>
      <c r="I253" s="720"/>
      <c r="J253" s="720"/>
      <c r="K253" s="720" t="s">
        <v>226</v>
      </c>
      <c r="L253" s="720"/>
      <c r="M253" s="720"/>
      <c r="N253" s="720"/>
      <c r="O253" s="720" t="s">
        <v>227</v>
      </c>
      <c r="P253" s="720"/>
      <c r="Q253" s="720"/>
      <c r="R253" s="720"/>
    </row>
    <row r="254" spans="1:18">
      <c r="A254" s="716"/>
      <c r="B254" s="719"/>
      <c r="C254" s="148" t="s">
        <v>18</v>
      </c>
      <c r="D254" s="148" t="s">
        <v>19</v>
      </c>
      <c r="E254" s="148" t="s">
        <v>20</v>
      </c>
      <c r="F254" s="148" t="s">
        <v>17</v>
      </c>
      <c r="G254" s="148" t="s">
        <v>18</v>
      </c>
      <c r="H254" s="148" t="s">
        <v>19</v>
      </c>
      <c r="I254" s="148" t="s">
        <v>20</v>
      </c>
      <c r="J254" s="148" t="s">
        <v>17</v>
      </c>
      <c r="K254" s="148" t="s">
        <v>18</v>
      </c>
      <c r="L254" s="148" t="s">
        <v>19</v>
      </c>
      <c r="M254" s="148" t="s">
        <v>20</v>
      </c>
      <c r="N254" s="148" t="s">
        <v>17</v>
      </c>
      <c r="O254" s="148" t="s">
        <v>18</v>
      </c>
      <c r="P254" s="148" t="s">
        <v>19</v>
      </c>
      <c r="Q254" s="148" t="s">
        <v>20</v>
      </c>
      <c r="R254" s="148" t="s">
        <v>17</v>
      </c>
    </row>
    <row r="255" spans="1:18" ht="47.25">
      <c r="A255" s="715">
        <v>1</v>
      </c>
      <c r="B255" s="169" t="s">
        <v>314</v>
      </c>
      <c r="C255" s="170"/>
      <c r="D255" s="170"/>
      <c r="E255" s="171"/>
      <c r="F255" s="167">
        <f>SUM(C255+D255+E255)</f>
        <v>0</v>
      </c>
      <c r="G255" s="172">
        <v>15</v>
      </c>
      <c r="H255" s="173">
        <v>1</v>
      </c>
      <c r="I255" s="172">
        <v>1</v>
      </c>
      <c r="J255" s="165">
        <f>SUM(G255+H255+I255)</f>
        <v>17</v>
      </c>
      <c r="K255" s="172">
        <v>18</v>
      </c>
      <c r="L255" s="173"/>
      <c r="M255" s="172"/>
      <c r="N255" s="168">
        <f>SUM(K255+L255+M255)</f>
        <v>18</v>
      </c>
      <c r="O255" s="172">
        <v>2</v>
      </c>
      <c r="P255" s="173"/>
      <c r="Q255" s="172"/>
      <c r="R255" s="168">
        <f>SUM(O255+P255+Q255)</f>
        <v>2</v>
      </c>
    </row>
    <row r="256" spans="1:18">
      <c r="A256" s="715"/>
      <c r="B256" s="47" t="s">
        <v>17</v>
      </c>
      <c r="C256" s="148"/>
      <c r="D256" s="148"/>
      <c r="E256" s="148"/>
      <c r="F256" s="167">
        <f>SUM(C256+D256+E256)</f>
        <v>0</v>
      </c>
      <c r="G256" s="172">
        <v>15</v>
      </c>
      <c r="H256" s="173">
        <v>1</v>
      </c>
      <c r="I256" s="172">
        <v>1</v>
      </c>
      <c r="J256" s="165">
        <f>SUM(G256+H256+I256)</f>
        <v>17</v>
      </c>
      <c r="K256" s="172">
        <v>18</v>
      </c>
      <c r="L256" s="173"/>
      <c r="M256" s="172"/>
      <c r="N256" s="168">
        <f>SUM(K256+L256+M256)</f>
        <v>18</v>
      </c>
      <c r="O256" s="172">
        <v>2</v>
      </c>
      <c r="P256" s="173"/>
      <c r="Q256" s="172"/>
      <c r="R256" s="168">
        <f>SUM(O256+P256+Q256)</f>
        <v>2</v>
      </c>
    </row>
    <row r="257" spans="1:18">
      <c r="A257" s="96"/>
      <c r="B257" s="146"/>
      <c r="C257" s="146"/>
      <c r="D257" s="146"/>
      <c r="E257" s="146"/>
      <c r="F257" s="146"/>
      <c r="G257" s="146"/>
      <c r="H257" s="146"/>
      <c r="I257" s="146"/>
      <c r="J257" s="146"/>
      <c r="K257" s="146"/>
      <c r="L257" s="146"/>
      <c r="M257" s="146"/>
      <c r="N257" s="146"/>
      <c r="O257" s="146"/>
      <c r="P257" s="146"/>
      <c r="Q257" s="146"/>
      <c r="R257" s="146"/>
    </row>
    <row r="258" spans="1:18" ht="15.75">
      <c r="A258" s="96"/>
      <c r="B258" s="713"/>
      <c r="C258" s="714"/>
      <c r="D258" s="714"/>
      <c r="E258" s="714"/>
      <c r="F258" s="714"/>
      <c r="G258" s="714"/>
      <c r="H258" s="714"/>
      <c r="I258" s="714"/>
      <c r="J258" s="714"/>
      <c r="K258" s="714"/>
      <c r="L258" s="714"/>
      <c r="M258" s="714"/>
      <c r="N258" s="714"/>
      <c r="O258" s="714"/>
      <c r="P258" s="714"/>
      <c r="Q258" s="714"/>
      <c r="R258" s="714"/>
    </row>
    <row r="259" spans="1:18" ht="15.75">
      <c r="A259" s="145" t="s">
        <v>479</v>
      </c>
      <c r="B259" s="8"/>
      <c r="C259" s="8"/>
      <c r="D259" s="8"/>
      <c r="E259" s="8"/>
      <c r="F259" s="8"/>
      <c r="G259" s="8"/>
      <c r="H259" s="8"/>
      <c r="I259" s="8"/>
      <c r="J259" s="8"/>
      <c r="K259" s="8"/>
      <c r="L259" s="8"/>
      <c r="M259" s="8"/>
      <c r="N259" s="8"/>
      <c r="O259" s="150"/>
      <c r="P259" s="150"/>
      <c r="Q259" s="150"/>
      <c r="R259" s="150"/>
    </row>
    <row r="260" spans="1:18" ht="15.75">
      <c r="A260" s="147"/>
      <c r="B260" s="713" t="s">
        <v>221</v>
      </c>
      <c r="C260" s="714"/>
      <c r="D260" s="714"/>
      <c r="E260" s="714"/>
      <c r="F260" s="714"/>
      <c r="G260" s="714"/>
      <c r="H260" s="714"/>
      <c r="I260" s="714"/>
      <c r="J260" s="714"/>
      <c r="K260" s="714"/>
      <c r="L260" s="714"/>
      <c r="M260" s="714"/>
      <c r="N260" s="714"/>
      <c r="O260" s="714"/>
      <c r="P260" s="714"/>
      <c r="Q260" s="714"/>
      <c r="R260" s="714"/>
    </row>
    <row r="276" spans="1:18">
      <c r="A276" s="711" t="s">
        <v>21</v>
      </c>
      <c r="B276" s="711"/>
      <c r="C276" s="711"/>
      <c r="D276" s="711"/>
      <c r="E276" s="711"/>
      <c r="F276" s="711"/>
      <c r="G276" s="711"/>
      <c r="H276" s="711"/>
      <c r="I276" s="711"/>
      <c r="J276" s="711"/>
      <c r="K276" s="711"/>
      <c r="L276" s="711"/>
      <c r="M276" s="711"/>
      <c r="N276" s="711"/>
      <c r="O276" s="711"/>
      <c r="P276" s="711"/>
      <c r="Q276" s="711"/>
      <c r="R276" s="96"/>
    </row>
    <row r="277" spans="1:18">
      <c r="A277" s="712" t="s">
        <v>16</v>
      </c>
      <c r="B277" s="712"/>
      <c r="C277" s="712"/>
      <c r="D277" s="712"/>
      <c r="E277" s="712"/>
      <c r="F277" s="712"/>
      <c r="G277" s="712"/>
      <c r="H277" s="712"/>
      <c r="I277" s="712"/>
      <c r="J277" s="712"/>
      <c r="K277" s="712"/>
      <c r="L277" s="712"/>
      <c r="M277" s="712"/>
      <c r="N277" s="712"/>
      <c r="O277" s="712"/>
      <c r="P277" s="712"/>
      <c r="Q277" s="712"/>
      <c r="R277" s="97"/>
    </row>
    <row r="278" spans="1:18">
      <c r="A278" s="707" t="s">
        <v>467</v>
      </c>
      <c r="B278" s="707"/>
      <c r="C278" s="707"/>
      <c r="D278" s="707"/>
      <c r="E278" s="707"/>
      <c r="F278" s="707"/>
      <c r="G278" s="707"/>
      <c r="H278" s="707"/>
      <c r="I278" s="707"/>
      <c r="J278" s="707"/>
      <c r="K278" s="707"/>
      <c r="L278" s="707"/>
      <c r="M278" s="707"/>
      <c r="N278" s="707"/>
      <c r="O278" s="707"/>
      <c r="P278" s="707"/>
      <c r="Q278" s="707"/>
      <c r="R278" s="98"/>
    </row>
    <row r="279" spans="1:18">
      <c r="A279" s="708" t="s">
        <v>218</v>
      </c>
      <c r="B279" s="708"/>
      <c r="C279" s="708"/>
      <c r="D279" s="708"/>
      <c r="E279" s="708"/>
      <c r="F279" s="708"/>
      <c r="G279" s="708"/>
      <c r="H279" s="708"/>
      <c r="I279" s="708"/>
      <c r="J279" s="708"/>
      <c r="K279" s="708"/>
      <c r="L279" s="708"/>
      <c r="M279" s="708"/>
      <c r="N279" s="708"/>
      <c r="O279" s="708"/>
      <c r="P279" s="708"/>
      <c r="Q279" s="708"/>
      <c r="R279" s="99"/>
    </row>
    <row r="280" spans="1:18">
      <c r="A280" s="709" t="s">
        <v>220</v>
      </c>
      <c r="B280" s="709"/>
      <c r="C280" s="709"/>
      <c r="D280" s="709"/>
      <c r="E280" s="709"/>
      <c r="F280" s="709"/>
      <c r="G280" s="709"/>
      <c r="H280" s="709"/>
      <c r="I280" s="709"/>
      <c r="J280" s="709"/>
      <c r="K280" s="709"/>
      <c r="L280" s="709"/>
      <c r="M280" s="709"/>
      <c r="N280" s="709"/>
      <c r="O280" s="709"/>
      <c r="P280" s="709"/>
      <c r="Q280" s="709"/>
      <c r="R280" s="100"/>
    </row>
    <row r="281" spans="1:18">
      <c r="A281" s="709" t="s">
        <v>483</v>
      </c>
      <c r="B281" s="709"/>
      <c r="C281" s="709"/>
      <c r="D281" s="709"/>
      <c r="E281" s="709"/>
      <c r="F281" s="709"/>
      <c r="G281" s="709"/>
      <c r="H281" s="709"/>
      <c r="I281" s="709"/>
      <c r="J281" s="709"/>
      <c r="K281" s="709"/>
      <c r="L281" s="709"/>
      <c r="M281" s="709"/>
      <c r="N281" s="709"/>
      <c r="O281" s="709"/>
      <c r="P281" s="709"/>
      <c r="Q281" s="709"/>
      <c r="R281" s="100"/>
    </row>
    <row r="282" spans="1:18">
      <c r="A282" s="710" t="s">
        <v>222</v>
      </c>
      <c r="B282" s="710"/>
      <c r="C282" s="710"/>
      <c r="D282" s="710"/>
      <c r="E282" s="710"/>
      <c r="F282" s="710"/>
      <c r="G282" s="710"/>
      <c r="H282" s="710"/>
      <c r="I282" s="710"/>
      <c r="J282" s="710"/>
      <c r="K282" s="710"/>
      <c r="L282" s="710"/>
      <c r="M282" s="710"/>
      <c r="N282" s="710"/>
      <c r="O282" s="710"/>
      <c r="P282" s="710"/>
      <c r="Q282" s="710"/>
      <c r="R282" s="710"/>
    </row>
    <row r="283" spans="1:18">
      <c r="A283" s="715" t="s">
        <v>0</v>
      </c>
      <c r="B283" s="717" t="s">
        <v>283</v>
      </c>
      <c r="C283" s="721" t="s">
        <v>224</v>
      </c>
      <c r="D283" s="722"/>
      <c r="E283" s="722"/>
      <c r="F283" s="722"/>
      <c r="G283" s="722"/>
      <c r="H283" s="722"/>
      <c r="I283" s="722"/>
      <c r="J283" s="722"/>
      <c r="K283" s="722"/>
      <c r="L283" s="722"/>
      <c r="M283" s="722"/>
      <c r="N283" s="722"/>
      <c r="O283" s="722"/>
      <c r="P283" s="722"/>
      <c r="Q283" s="722"/>
      <c r="R283" s="722"/>
    </row>
    <row r="284" spans="1:18">
      <c r="A284" s="716"/>
      <c r="B284" s="718"/>
      <c r="C284" s="720" t="s">
        <v>223</v>
      </c>
      <c r="D284" s="720"/>
      <c r="E284" s="720"/>
      <c r="F284" s="720"/>
      <c r="G284" s="720" t="s">
        <v>225</v>
      </c>
      <c r="H284" s="720"/>
      <c r="I284" s="720"/>
      <c r="J284" s="720"/>
      <c r="K284" s="720" t="s">
        <v>226</v>
      </c>
      <c r="L284" s="720"/>
      <c r="M284" s="720"/>
      <c r="N284" s="720"/>
      <c r="O284" s="720" t="s">
        <v>227</v>
      </c>
      <c r="P284" s="720"/>
      <c r="Q284" s="720"/>
      <c r="R284" s="720"/>
    </row>
    <row r="285" spans="1:18">
      <c r="A285" s="716"/>
      <c r="B285" s="719"/>
      <c r="C285" s="148" t="s">
        <v>18</v>
      </c>
      <c r="D285" s="148" t="s">
        <v>19</v>
      </c>
      <c r="E285" s="148" t="s">
        <v>20</v>
      </c>
      <c r="F285" s="148" t="s">
        <v>17</v>
      </c>
      <c r="G285" s="148" t="s">
        <v>18</v>
      </c>
      <c r="H285" s="148" t="s">
        <v>19</v>
      </c>
      <c r="I285" s="148" t="s">
        <v>20</v>
      </c>
      <c r="J285" s="148" t="s">
        <v>17</v>
      </c>
      <c r="K285" s="148" t="s">
        <v>18</v>
      </c>
      <c r="L285" s="148" t="s">
        <v>19</v>
      </c>
      <c r="M285" s="148" t="s">
        <v>20</v>
      </c>
      <c r="N285" s="148" t="s">
        <v>17</v>
      </c>
      <c r="O285" s="148" t="s">
        <v>18</v>
      </c>
      <c r="P285" s="148" t="s">
        <v>19</v>
      </c>
      <c r="Q285" s="148" t="s">
        <v>20</v>
      </c>
      <c r="R285" s="148" t="s">
        <v>17</v>
      </c>
    </row>
    <row r="286" spans="1:18" ht="47.25">
      <c r="A286" s="715">
        <v>1</v>
      </c>
      <c r="B286" s="169" t="s">
        <v>292</v>
      </c>
      <c r="C286" s="172">
        <v>129</v>
      </c>
      <c r="D286" s="172">
        <v>149</v>
      </c>
      <c r="E286" s="173">
        <v>127</v>
      </c>
      <c r="F286" s="167">
        <f>SUM(C286+D286+E286)</f>
        <v>405</v>
      </c>
      <c r="G286" s="172">
        <v>85</v>
      </c>
      <c r="H286" s="173">
        <v>100</v>
      </c>
      <c r="I286" s="172">
        <v>122</v>
      </c>
      <c r="J286" s="165">
        <f>SUM(G286+H286+I286)</f>
        <v>307</v>
      </c>
      <c r="K286" s="174">
        <v>31</v>
      </c>
      <c r="L286" s="173">
        <v>65</v>
      </c>
      <c r="M286" s="172">
        <v>99</v>
      </c>
      <c r="N286" s="168">
        <f>SUM(K286+L286+M286)</f>
        <v>195</v>
      </c>
      <c r="O286" s="174">
        <v>16</v>
      </c>
      <c r="P286" s="173">
        <v>24</v>
      </c>
      <c r="Q286" s="172">
        <v>43</v>
      </c>
      <c r="R286" s="168">
        <f>SUM(O286+P286+Q286)</f>
        <v>83</v>
      </c>
    </row>
    <row r="287" spans="1:18">
      <c r="A287" s="715"/>
      <c r="B287" s="47" t="s">
        <v>17</v>
      </c>
      <c r="C287" s="148">
        <v>129</v>
      </c>
      <c r="D287" s="148">
        <v>149</v>
      </c>
      <c r="E287" s="148">
        <v>127</v>
      </c>
      <c r="F287" s="167">
        <f>SUM(C287+D287+E287)</f>
        <v>405</v>
      </c>
      <c r="G287" s="172">
        <v>85</v>
      </c>
      <c r="H287" s="173">
        <v>100</v>
      </c>
      <c r="I287" s="172">
        <v>122</v>
      </c>
      <c r="J287" s="165">
        <f>SUM(G287+H287+I287)</f>
        <v>307</v>
      </c>
      <c r="K287" s="174">
        <v>31</v>
      </c>
      <c r="L287" s="173">
        <v>65</v>
      </c>
      <c r="M287" s="172">
        <v>99</v>
      </c>
      <c r="N287" s="168">
        <f>SUM(K287+L287+M287)</f>
        <v>195</v>
      </c>
      <c r="O287" s="174">
        <v>16</v>
      </c>
      <c r="P287" s="173">
        <v>24</v>
      </c>
      <c r="Q287" s="172">
        <v>43</v>
      </c>
      <c r="R287" s="168">
        <f>SUM(O287+P287+Q287)</f>
        <v>83</v>
      </c>
    </row>
    <row r="288" spans="1:18">
      <c r="A288" s="96"/>
      <c r="B288" s="146"/>
      <c r="C288" s="146"/>
      <c r="D288" s="146"/>
      <c r="E288" s="146"/>
      <c r="F288" s="146"/>
      <c r="G288" s="146"/>
      <c r="H288" s="146"/>
      <c r="I288" s="146"/>
      <c r="J288" s="146"/>
      <c r="K288" s="146"/>
      <c r="L288" s="146"/>
      <c r="M288" s="146"/>
      <c r="N288" s="146"/>
      <c r="O288" s="146"/>
      <c r="P288" s="146"/>
      <c r="Q288" s="146"/>
      <c r="R288" s="146"/>
    </row>
    <row r="289" spans="1:18" ht="15.75">
      <c r="A289" s="96"/>
      <c r="B289" s="713"/>
      <c r="C289" s="714"/>
      <c r="D289" s="714"/>
      <c r="E289" s="714"/>
      <c r="F289" s="714"/>
      <c r="G289" s="714"/>
      <c r="H289" s="714"/>
      <c r="I289" s="714"/>
      <c r="J289" s="714"/>
      <c r="K289" s="714"/>
      <c r="L289" s="714"/>
      <c r="M289" s="714"/>
      <c r="N289" s="714"/>
      <c r="O289" s="714"/>
      <c r="P289" s="714"/>
      <c r="Q289" s="714"/>
      <c r="R289" s="714"/>
    </row>
    <row r="290" spans="1:18" ht="15.75">
      <c r="A290" s="145" t="s">
        <v>474</v>
      </c>
      <c r="B290" s="8"/>
      <c r="C290" s="8"/>
      <c r="D290" s="8"/>
      <c r="E290" s="8"/>
      <c r="F290" s="8"/>
      <c r="G290" s="8"/>
      <c r="H290" s="8"/>
      <c r="I290" s="8"/>
      <c r="J290" s="8"/>
      <c r="K290" s="8"/>
      <c r="L290" s="8"/>
      <c r="M290" s="8"/>
      <c r="N290" s="8"/>
      <c r="O290" s="150"/>
      <c r="P290" s="150"/>
      <c r="Q290" s="150"/>
      <c r="R290" s="150"/>
    </row>
    <row r="291" spans="1:18" ht="15.75">
      <c r="A291" s="147"/>
      <c r="B291" s="713" t="s">
        <v>221</v>
      </c>
      <c r="C291" s="714"/>
      <c r="D291" s="714"/>
      <c r="E291" s="714"/>
      <c r="F291" s="714"/>
      <c r="G291" s="714"/>
      <c r="H291" s="714"/>
      <c r="I291" s="714"/>
      <c r="J291" s="714"/>
      <c r="K291" s="714"/>
      <c r="L291" s="714"/>
      <c r="M291" s="714"/>
      <c r="N291" s="714"/>
      <c r="O291" s="714"/>
      <c r="P291" s="714"/>
      <c r="Q291" s="714"/>
      <c r="R291" s="714"/>
    </row>
    <row r="292" spans="1:18" ht="15.75">
      <c r="A292" s="145" t="s">
        <v>475</v>
      </c>
      <c r="B292" s="8"/>
      <c r="C292" s="8"/>
      <c r="D292" s="8"/>
      <c r="E292" s="8"/>
      <c r="F292" s="8"/>
      <c r="G292" s="8"/>
      <c r="H292" s="8"/>
      <c r="I292" s="8"/>
      <c r="J292" s="8"/>
      <c r="K292" s="8"/>
      <c r="L292" s="8"/>
      <c r="M292" s="8"/>
      <c r="N292" s="8"/>
      <c r="O292" s="150"/>
      <c r="P292" s="150"/>
      <c r="Q292" s="150"/>
      <c r="R292" s="150"/>
    </row>
    <row r="293" spans="1:18" ht="15.75">
      <c r="A293" s="147"/>
      <c r="B293" s="713" t="s">
        <v>221</v>
      </c>
      <c r="C293" s="714"/>
      <c r="D293" s="714"/>
      <c r="E293" s="714"/>
      <c r="F293" s="714"/>
      <c r="G293" s="714"/>
      <c r="H293" s="714"/>
      <c r="I293" s="714"/>
      <c r="J293" s="714"/>
      <c r="K293" s="714"/>
      <c r="L293" s="714"/>
      <c r="M293" s="714"/>
      <c r="N293" s="714"/>
      <c r="O293" s="714"/>
      <c r="P293" s="714"/>
      <c r="Q293" s="714"/>
      <c r="R293" s="714"/>
    </row>
    <row r="294" spans="1:18" ht="15.75">
      <c r="A294" s="145" t="s">
        <v>473</v>
      </c>
      <c r="B294" s="8"/>
      <c r="C294" s="8"/>
      <c r="D294" s="8"/>
      <c r="E294" s="8"/>
      <c r="F294" s="8"/>
      <c r="G294" s="8"/>
      <c r="H294" s="8"/>
      <c r="I294" s="8"/>
      <c r="J294" s="8"/>
      <c r="K294" s="8"/>
      <c r="L294" s="8"/>
      <c r="M294" s="8"/>
      <c r="N294" s="8"/>
      <c r="O294" s="150"/>
      <c r="P294" s="150"/>
      <c r="Q294" s="150"/>
      <c r="R294" s="150"/>
    </row>
    <row r="295" spans="1:18" ht="15.75">
      <c r="A295" s="147"/>
      <c r="B295" s="713" t="s">
        <v>221</v>
      </c>
      <c r="C295" s="714"/>
      <c r="D295" s="714"/>
      <c r="E295" s="714"/>
      <c r="F295" s="714"/>
      <c r="G295" s="714"/>
      <c r="H295" s="714"/>
      <c r="I295" s="714"/>
      <c r="J295" s="714"/>
      <c r="K295" s="714"/>
      <c r="L295" s="714"/>
      <c r="M295" s="714"/>
      <c r="N295" s="714"/>
      <c r="O295" s="714"/>
      <c r="P295" s="714"/>
      <c r="Q295" s="714"/>
      <c r="R295" s="714"/>
    </row>
    <row r="306" spans="1:18">
      <c r="A306" s="711" t="s">
        <v>21</v>
      </c>
      <c r="B306" s="711"/>
      <c r="C306" s="711"/>
      <c r="D306" s="711"/>
      <c r="E306" s="711"/>
      <c r="F306" s="711"/>
      <c r="G306" s="711"/>
      <c r="H306" s="711"/>
      <c r="I306" s="711"/>
      <c r="J306" s="711"/>
      <c r="K306" s="711"/>
      <c r="L306" s="711"/>
      <c r="M306" s="711"/>
      <c r="N306" s="711"/>
      <c r="O306" s="711"/>
      <c r="P306" s="711"/>
      <c r="Q306" s="711"/>
      <c r="R306" s="96"/>
    </row>
    <row r="307" spans="1:18">
      <c r="A307" s="712" t="s">
        <v>16</v>
      </c>
      <c r="B307" s="712"/>
      <c r="C307" s="712"/>
      <c r="D307" s="712"/>
      <c r="E307" s="712"/>
      <c r="F307" s="712"/>
      <c r="G307" s="712"/>
      <c r="H307" s="712"/>
      <c r="I307" s="712"/>
      <c r="J307" s="712"/>
      <c r="K307" s="712"/>
      <c r="L307" s="712"/>
      <c r="M307" s="712"/>
      <c r="N307" s="712"/>
      <c r="O307" s="712"/>
      <c r="P307" s="712"/>
      <c r="Q307" s="712"/>
      <c r="R307" s="97"/>
    </row>
    <row r="308" spans="1:18">
      <c r="A308" s="707" t="s">
        <v>467</v>
      </c>
      <c r="B308" s="707"/>
      <c r="C308" s="707"/>
      <c r="D308" s="707"/>
      <c r="E308" s="707"/>
      <c r="F308" s="707"/>
      <c r="G308" s="707"/>
      <c r="H308" s="707"/>
      <c r="I308" s="707"/>
      <c r="J308" s="707"/>
      <c r="K308" s="707"/>
      <c r="L308" s="707"/>
      <c r="M308" s="707"/>
      <c r="N308" s="707"/>
      <c r="O308" s="707"/>
      <c r="P308" s="707"/>
      <c r="Q308" s="707"/>
      <c r="R308" s="98"/>
    </row>
    <row r="309" spans="1:18">
      <c r="A309" s="708" t="s">
        <v>218</v>
      </c>
      <c r="B309" s="708"/>
      <c r="C309" s="708"/>
      <c r="D309" s="708"/>
      <c r="E309" s="708"/>
      <c r="F309" s="708"/>
      <c r="G309" s="708"/>
      <c r="H309" s="708"/>
      <c r="I309" s="708"/>
      <c r="J309" s="708"/>
      <c r="K309" s="708"/>
      <c r="L309" s="708"/>
      <c r="M309" s="708"/>
      <c r="N309" s="708"/>
      <c r="O309" s="708"/>
      <c r="P309" s="708"/>
      <c r="Q309" s="708"/>
      <c r="R309" s="99"/>
    </row>
    <row r="310" spans="1:18">
      <c r="A310" s="709" t="s">
        <v>220</v>
      </c>
      <c r="B310" s="709"/>
      <c r="C310" s="709"/>
      <c r="D310" s="709"/>
      <c r="E310" s="709"/>
      <c r="F310" s="709"/>
      <c r="G310" s="709"/>
      <c r="H310" s="709"/>
      <c r="I310" s="709"/>
      <c r="J310" s="709"/>
      <c r="K310" s="709"/>
      <c r="L310" s="709"/>
      <c r="M310" s="709"/>
      <c r="N310" s="709"/>
      <c r="O310" s="709"/>
      <c r="P310" s="709"/>
      <c r="Q310" s="709"/>
      <c r="R310" s="100"/>
    </row>
    <row r="311" spans="1:18">
      <c r="A311" s="709" t="s">
        <v>488</v>
      </c>
      <c r="B311" s="709"/>
      <c r="C311" s="709"/>
      <c r="D311" s="709"/>
      <c r="E311" s="709"/>
      <c r="F311" s="709"/>
      <c r="G311" s="709"/>
      <c r="H311" s="709"/>
      <c r="I311" s="709"/>
      <c r="J311" s="709"/>
      <c r="K311" s="709"/>
      <c r="L311" s="709"/>
      <c r="M311" s="709"/>
      <c r="N311" s="709"/>
      <c r="O311" s="709"/>
      <c r="P311" s="709"/>
      <c r="Q311" s="709"/>
      <c r="R311" s="100"/>
    </row>
    <row r="312" spans="1:18">
      <c r="A312" s="710" t="s">
        <v>222</v>
      </c>
      <c r="B312" s="710"/>
      <c r="C312" s="710"/>
      <c r="D312" s="710"/>
      <c r="E312" s="710"/>
      <c r="F312" s="710"/>
      <c r="G312" s="710"/>
      <c r="H312" s="710"/>
      <c r="I312" s="710"/>
      <c r="J312" s="710"/>
      <c r="K312" s="710"/>
      <c r="L312" s="710"/>
      <c r="M312" s="710"/>
      <c r="N312" s="710"/>
      <c r="O312" s="710"/>
      <c r="P312" s="710"/>
      <c r="Q312" s="710"/>
      <c r="R312" s="710"/>
    </row>
    <row r="313" spans="1:18">
      <c r="A313" s="715" t="s">
        <v>0</v>
      </c>
      <c r="B313" s="717" t="s">
        <v>283</v>
      </c>
      <c r="C313" s="721" t="s">
        <v>224</v>
      </c>
      <c r="D313" s="722"/>
      <c r="E313" s="722"/>
      <c r="F313" s="722"/>
      <c r="G313" s="722"/>
      <c r="H313" s="722"/>
      <c r="I313" s="722"/>
      <c r="J313" s="722"/>
      <c r="K313" s="722"/>
      <c r="L313" s="722"/>
      <c r="M313" s="722"/>
      <c r="N313" s="722"/>
      <c r="O313" s="722"/>
      <c r="P313" s="722"/>
      <c r="Q313" s="722"/>
      <c r="R313" s="722"/>
    </row>
    <row r="314" spans="1:18">
      <c r="A314" s="716"/>
      <c r="B314" s="718"/>
      <c r="C314" s="720" t="s">
        <v>223</v>
      </c>
      <c r="D314" s="720"/>
      <c r="E314" s="720"/>
      <c r="F314" s="720"/>
      <c r="G314" s="720" t="s">
        <v>225</v>
      </c>
      <c r="H314" s="720"/>
      <c r="I314" s="720"/>
      <c r="J314" s="720"/>
      <c r="K314" s="720" t="s">
        <v>226</v>
      </c>
      <c r="L314" s="720"/>
      <c r="M314" s="720"/>
      <c r="N314" s="720"/>
      <c r="O314" s="720" t="s">
        <v>227</v>
      </c>
      <c r="P314" s="720"/>
      <c r="Q314" s="720"/>
      <c r="R314" s="720"/>
    </row>
    <row r="315" spans="1:18">
      <c r="A315" s="716"/>
      <c r="B315" s="719"/>
      <c r="C315" s="148" t="s">
        <v>18</v>
      </c>
      <c r="D315" s="148" t="s">
        <v>19</v>
      </c>
      <c r="E315" s="148" t="s">
        <v>20</v>
      </c>
      <c r="F315" s="148" t="s">
        <v>17</v>
      </c>
      <c r="G315" s="148" t="s">
        <v>18</v>
      </c>
      <c r="H315" s="148" t="s">
        <v>19</v>
      </c>
      <c r="I315" s="148" t="s">
        <v>20</v>
      </c>
      <c r="J315" s="148" t="s">
        <v>17</v>
      </c>
      <c r="K315" s="148" t="s">
        <v>18</v>
      </c>
      <c r="L315" s="148" t="s">
        <v>19</v>
      </c>
      <c r="M315" s="148" t="s">
        <v>20</v>
      </c>
      <c r="N315" s="148" t="s">
        <v>17</v>
      </c>
      <c r="O315" s="148" t="s">
        <v>18</v>
      </c>
      <c r="P315" s="148" t="s">
        <v>19</v>
      </c>
      <c r="Q315" s="148" t="s">
        <v>20</v>
      </c>
      <c r="R315" s="148" t="s">
        <v>17</v>
      </c>
    </row>
    <row r="316" spans="1:18" ht="47.25">
      <c r="A316" s="715">
        <v>1</v>
      </c>
      <c r="B316" s="169" t="s">
        <v>303</v>
      </c>
      <c r="C316" s="174">
        <v>79</v>
      </c>
      <c r="D316" s="174">
        <v>65</v>
      </c>
      <c r="E316" s="175">
        <v>436</v>
      </c>
      <c r="F316" s="167">
        <f>SUM(C316+D316+E316)</f>
        <v>580</v>
      </c>
      <c r="G316" s="174">
        <v>35</v>
      </c>
      <c r="H316" s="175">
        <v>38</v>
      </c>
      <c r="I316" s="174">
        <v>434</v>
      </c>
      <c r="J316" s="165">
        <f>SUM(G316+H316+I316)</f>
        <v>507</v>
      </c>
      <c r="K316" s="174">
        <v>16</v>
      </c>
      <c r="L316" s="175">
        <v>18</v>
      </c>
      <c r="M316" s="174">
        <v>109</v>
      </c>
      <c r="N316" s="168">
        <f>SUM(K316+L316+M316)</f>
        <v>143</v>
      </c>
      <c r="O316" s="174">
        <v>9</v>
      </c>
      <c r="P316" s="175">
        <v>5</v>
      </c>
      <c r="Q316" s="174">
        <v>80</v>
      </c>
      <c r="R316" s="168">
        <f>SUM(O316+P316+Q316)</f>
        <v>94</v>
      </c>
    </row>
    <row r="317" spans="1:18">
      <c r="A317" s="715"/>
      <c r="B317" s="47" t="s">
        <v>17</v>
      </c>
      <c r="C317" s="174">
        <v>79</v>
      </c>
      <c r="D317" s="174">
        <v>65</v>
      </c>
      <c r="E317" s="175">
        <v>436</v>
      </c>
      <c r="F317" s="167">
        <f>SUM(C317+D317+E317)</f>
        <v>580</v>
      </c>
      <c r="G317" s="174">
        <v>35</v>
      </c>
      <c r="H317" s="175">
        <v>38</v>
      </c>
      <c r="I317" s="174">
        <v>434</v>
      </c>
      <c r="J317" s="165">
        <f>SUM(G317+H317+I317)</f>
        <v>507</v>
      </c>
      <c r="K317" s="174">
        <v>16</v>
      </c>
      <c r="L317" s="175">
        <v>18</v>
      </c>
      <c r="M317" s="174">
        <v>109</v>
      </c>
      <c r="N317" s="168">
        <f>SUM(K317+L317+M317)</f>
        <v>143</v>
      </c>
      <c r="O317" s="174">
        <v>9</v>
      </c>
      <c r="P317" s="175">
        <v>5</v>
      </c>
      <c r="Q317" s="174">
        <v>80</v>
      </c>
      <c r="R317" s="168">
        <f>SUM(O317+P317+Q317)</f>
        <v>94</v>
      </c>
    </row>
    <row r="318" spans="1:18">
      <c r="A318" s="96"/>
      <c r="B318" s="146"/>
      <c r="C318" s="146"/>
      <c r="D318" s="146"/>
      <c r="E318" s="146"/>
      <c r="F318" s="146"/>
      <c r="G318" s="146"/>
      <c r="H318" s="146"/>
      <c r="I318" s="146"/>
      <c r="J318" s="146"/>
      <c r="K318" s="146"/>
      <c r="L318" s="146"/>
      <c r="M318" s="146"/>
      <c r="N318" s="146"/>
      <c r="O318" s="146"/>
      <c r="P318" s="146"/>
      <c r="Q318" s="146"/>
      <c r="R318" s="146"/>
    </row>
    <row r="319" spans="1:18" ht="15.75">
      <c r="A319" s="96"/>
      <c r="B319" s="713"/>
      <c r="C319" s="714"/>
      <c r="D319" s="714"/>
      <c r="E319" s="714"/>
      <c r="F319" s="714"/>
      <c r="G319" s="714"/>
      <c r="H319" s="714"/>
      <c r="I319" s="714"/>
      <c r="J319" s="714"/>
      <c r="K319" s="714"/>
      <c r="L319" s="714"/>
      <c r="M319" s="714"/>
      <c r="N319" s="714"/>
      <c r="O319" s="714"/>
      <c r="P319" s="714"/>
      <c r="Q319" s="714"/>
      <c r="R319" s="714"/>
    </row>
    <row r="320" spans="1:18" ht="15.75">
      <c r="A320" s="145" t="s">
        <v>474</v>
      </c>
      <c r="B320" s="8"/>
      <c r="C320" s="8"/>
      <c r="D320" s="8"/>
      <c r="E320" s="8"/>
      <c r="F320" s="8"/>
      <c r="G320" s="8"/>
      <c r="H320" s="8"/>
      <c r="I320" s="8"/>
      <c r="J320" s="8"/>
      <c r="K320" s="8"/>
      <c r="L320" s="8"/>
      <c r="M320" s="8"/>
      <c r="N320" s="8"/>
      <c r="O320" s="150"/>
      <c r="P320" s="150"/>
      <c r="Q320" s="150"/>
      <c r="R320" s="150"/>
    </row>
    <row r="321" spans="1:18" ht="15.75">
      <c r="A321" s="147"/>
      <c r="B321" s="713" t="s">
        <v>221</v>
      </c>
      <c r="C321" s="714"/>
      <c r="D321" s="714"/>
      <c r="E321" s="714"/>
      <c r="F321" s="714"/>
      <c r="G321" s="714"/>
      <c r="H321" s="714"/>
      <c r="I321" s="714"/>
      <c r="J321" s="714"/>
      <c r="K321" s="714"/>
      <c r="L321" s="714"/>
      <c r="M321" s="714"/>
      <c r="N321" s="714"/>
      <c r="O321" s="714"/>
      <c r="P321" s="714"/>
      <c r="Q321" s="714"/>
      <c r="R321" s="714"/>
    </row>
    <row r="322" spans="1:18" ht="15.75">
      <c r="A322" s="145" t="s">
        <v>475</v>
      </c>
      <c r="B322" s="8"/>
      <c r="C322" s="8"/>
      <c r="D322" s="8"/>
      <c r="E322" s="8"/>
      <c r="F322" s="8"/>
      <c r="G322" s="8"/>
      <c r="H322" s="8"/>
      <c r="I322" s="8"/>
      <c r="J322" s="8"/>
      <c r="K322" s="8"/>
      <c r="L322" s="8"/>
      <c r="M322" s="8"/>
      <c r="N322" s="8"/>
      <c r="O322" s="150"/>
      <c r="P322" s="150"/>
      <c r="Q322" s="150"/>
      <c r="R322" s="150"/>
    </row>
    <row r="323" spans="1:18" ht="15.75">
      <c r="A323" s="147"/>
      <c r="B323" s="713" t="s">
        <v>221</v>
      </c>
      <c r="C323" s="714"/>
      <c r="D323" s="714"/>
      <c r="E323" s="714"/>
      <c r="F323" s="714"/>
      <c r="G323" s="714"/>
      <c r="H323" s="714"/>
      <c r="I323" s="714"/>
      <c r="J323" s="714"/>
      <c r="K323" s="714"/>
      <c r="L323" s="714"/>
      <c r="M323" s="714"/>
      <c r="N323" s="714"/>
      <c r="O323" s="714"/>
      <c r="P323" s="714"/>
      <c r="Q323" s="714"/>
      <c r="R323" s="714"/>
    </row>
    <row r="324" spans="1:18" ht="15.75">
      <c r="A324" s="145" t="s">
        <v>473</v>
      </c>
      <c r="B324" s="8"/>
      <c r="C324" s="8"/>
      <c r="D324" s="8"/>
      <c r="E324" s="8"/>
      <c r="F324" s="8"/>
      <c r="G324" s="8"/>
      <c r="H324" s="8"/>
      <c r="I324" s="8"/>
      <c r="J324" s="8"/>
      <c r="K324" s="8"/>
      <c r="L324" s="8"/>
      <c r="M324" s="8"/>
      <c r="N324" s="8"/>
      <c r="O324" s="150"/>
      <c r="P324" s="150"/>
      <c r="Q324" s="150"/>
      <c r="R324" s="150"/>
    </row>
    <row r="325" spans="1:18" ht="15.75">
      <c r="A325" s="147"/>
      <c r="B325" s="713" t="s">
        <v>221</v>
      </c>
      <c r="C325" s="714"/>
      <c r="D325" s="714"/>
      <c r="E325" s="714"/>
      <c r="F325" s="714"/>
      <c r="G325" s="714"/>
      <c r="H325" s="714"/>
      <c r="I325" s="714"/>
      <c r="J325" s="714"/>
      <c r="K325" s="714"/>
      <c r="L325" s="714"/>
      <c r="M325" s="714"/>
      <c r="N325" s="714"/>
      <c r="O325" s="714"/>
      <c r="P325" s="714"/>
      <c r="Q325" s="714"/>
      <c r="R325" s="714"/>
    </row>
    <row r="336" spans="1:18">
      <c r="A336" s="711" t="s">
        <v>21</v>
      </c>
      <c r="B336" s="711"/>
      <c r="C336" s="711"/>
      <c r="D336" s="711"/>
      <c r="E336" s="711"/>
      <c r="F336" s="711"/>
      <c r="G336" s="711"/>
      <c r="H336" s="711"/>
      <c r="I336" s="711"/>
      <c r="J336" s="711"/>
      <c r="K336" s="711"/>
      <c r="L336" s="711"/>
      <c r="M336" s="711"/>
      <c r="N336" s="711"/>
      <c r="O336" s="711"/>
      <c r="P336" s="711"/>
      <c r="Q336" s="711"/>
      <c r="R336" s="96"/>
    </row>
    <row r="337" spans="1:18">
      <c r="A337" s="712" t="s">
        <v>16</v>
      </c>
      <c r="B337" s="712"/>
      <c r="C337" s="712"/>
      <c r="D337" s="712"/>
      <c r="E337" s="712"/>
      <c r="F337" s="712"/>
      <c r="G337" s="712"/>
      <c r="H337" s="712"/>
      <c r="I337" s="712"/>
      <c r="J337" s="712"/>
      <c r="K337" s="712"/>
      <c r="L337" s="712"/>
      <c r="M337" s="712"/>
      <c r="N337" s="712"/>
      <c r="O337" s="712"/>
      <c r="P337" s="712"/>
      <c r="Q337" s="712"/>
      <c r="R337" s="97"/>
    </row>
    <row r="338" spans="1:18">
      <c r="A338" s="707" t="s">
        <v>467</v>
      </c>
      <c r="B338" s="707"/>
      <c r="C338" s="707"/>
      <c r="D338" s="707"/>
      <c r="E338" s="707"/>
      <c r="F338" s="707"/>
      <c r="G338" s="707"/>
      <c r="H338" s="707"/>
      <c r="I338" s="707"/>
      <c r="J338" s="707"/>
      <c r="K338" s="707"/>
      <c r="L338" s="707"/>
      <c r="M338" s="707"/>
      <c r="N338" s="707"/>
      <c r="O338" s="707"/>
      <c r="P338" s="707"/>
      <c r="Q338" s="707"/>
      <c r="R338" s="98"/>
    </row>
    <row r="339" spans="1:18">
      <c r="A339" s="708" t="s">
        <v>218</v>
      </c>
      <c r="B339" s="708"/>
      <c r="C339" s="708"/>
      <c r="D339" s="708"/>
      <c r="E339" s="708"/>
      <c r="F339" s="708"/>
      <c r="G339" s="708"/>
      <c r="H339" s="708"/>
      <c r="I339" s="708"/>
      <c r="J339" s="708"/>
      <c r="K339" s="708"/>
      <c r="L339" s="708"/>
      <c r="M339" s="708"/>
      <c r="N339" s="708"/>
      <c r="O339" s="708"/>
      <c r="P339" s="708"/>
      <c r="Q339" s="708"/>
      <c r="R339" s="99"/>
    </row>
    <row r="340" spans="1:18">
      <c r="A340" s="709" t="s">
        <v>220</v>
      </c>
      <c r="B340" s="709"/>
      <c r="C340" s="709"/>
      <c r="D340" s="709"/>
      <c r="E340" s="709"/>
      <c r="F340" s="709"/>
      <c r="G340" s="709"/>
      <c r="H340" s="709"/>
      <c r="I340" s="709"/>
      <c r="J340" s="709"/>
      <c r="K340" s="709"/>
      <c r="L340" s="709"/>
      <c r="M340" s="709"/>
      <c r="N340" s="709"/>
      <c r="O340" s="709"/>
      <c r="P340" s="709"/>
      <c r="Q340" s="709"/>
      <c r="R340" s="100"/>
    </row>
    <row r="341" spans="1:18">
      <c r="A341" s="709" t="s">
        <v>489</v>
      </c>
      <c r="B341" s="709"/>
      <c r="C341" s="709"/>
      <c r="D341" s="709"/>
      <c r="E341" s="709"/>
      <c r="F341" s="709"/>
      <c r="G341" s="709"/>
      <c r="H341" s="709"/>
      <c r="I341" s="709"/>
      <c r="J341" s="709"/>
      <c r="K341" s="709"/>
      <c r="L341" s="709"/>
      <c r="M341" s="709"/>
      <c r="N341" s="709"/>
      <c r="O341" s="709"/>
      <c r="P341" s="709"/>
      <c r="Q341" s="709"/>
      <c r="R341" s="100"/>
    </row>
    <row r="342" spans="1:18">
      <c r="A342" s="710" t="s">
        <v>222</v>
      </c>
      <c r="B342" s="710"/>
      <c r="C342" s="710"/>
      <c r="D342" s="710"/>
      <c r="E342" s="710"/>
      <c r="F342" s="710"/>
      <c r="G342" s="710"/>
      <c r="H342" s="710"/>
      <c r="I342" s="710"/>
      <c r="J342" s="710"/>
      <c r="K342" s="710"/>
      <c r="L342" s="710"/>
      <c r="M342" s="710"/>
      <c r="N342" s="710"/>
      <c r="O342" s="710"/>
      <c r="P342" s="710"/>
      <c r="Q342" s="710"/>
      <c r="R342" s="710"/>
    </row>
    <row r="343" spans="1:18">
      <c r="A343" s="715" t="s">
        <v>0</v>
      </c>
      <c r="B343" s="717" t="s">
        <v>283</v>
      </c>
      <c r="C343" s="721" t="s">
        <v>224</v>
      </c>
      <c r="D343" s="722"/>
      <c r="E343" s="722"/>
      <c r="F343" s="722"/>
      <c r="G343" s="722"/>
      <c r="H343" s="722"/>
      <c r="I343" s="722"/>
      <c r="J343" s="722"/>
      <c r="K343" s="722"/>
      <c r="L343" s="722"/>
      <c r="M343" s="722"/>
      <c r="N343" s="722"/>
      <c r="O343" s="722"/>
      <c r="P343" s="722"/>
      <c r="Q343" s="722"/>
      <c r="R343" s="722"/>
    </row>
    <row r="344" spans="1:18">
      <c r="A344" s="716"/>
      <c r="B344" s="718"/>
      <c r="C344" s="720" t="s">
        <v>223</v>
      </c>
      <c r="D344" s="720"/>
      <c r="E344" s="720"/>
      <c r="F344" s="720"/>
      <c r="G344" s="720" t="s">
        <v>225</v>
      </c>
      <c r="H344" s="720"/>
      <c r="I344" s="720"/>
      <c r="J344" s="720"/>
      <c r="K344" s="720" t="s">
        <v>226</v>
      </c>
      <c r="L344" s="720"/>
      <c r="M344" s="720"/>
      <c r="N344" s="720"/>
      <c r="O344" s="720" t="s">
        <v>227</v>
      </c>
      <c r="P344" s="720"/>
      <c r="Q344" s="720"/>
      <c r="R344" s="720"/>
    </row>
    <row r="345" spans="1:18">
      <c r="A345" s="716"/>
      <c r="B345" s="719"/>
      <c r="C345" s="148" t="s">
        <v>18</v>
      </c>
      <c r="D345" s="148" t="s">
        <v>19</v>
      </c>
      <c r="E345" s="148" t="s">
        <v>20</v>
      </c>
      <c r="F345" s="148" t="s">
        <v>17</v>
      </c>
      <c r="G345" s="148" t="s">
        <v>18</v>
      </c>
      <c r="H345" s="148" t="s">
        <v>19</v>
      </c>
      <c r="I345" s="148" t="s">
        <v>20</v>
      </c>
      <c r="J345" s="148" t="s">
        <v>17</v>
      </c>
      <c r="K345" s="148" t="s">
        <v>18</v>
      </c>
      <c r="L345" s="148" t="s">
        <v>19</v>
      </c>
      <c r="M345" s="148" t="s">
        <v>20</v>
      </c>
      <c r="N345" s="148" t="s">
        <v>17</v>
      </c>
      <c r="O345" s="148" t="s">
        <v>18</v>
      </c>
      <c r="P345" s="148" t="s">
        <v>19</v>
      </c>
      <c r="Q345" s="148" t="s">
        <v>20</v>
      </c>
      <c r="R345" s="148" t="s">
        <v>17</v>
      </c>
    </row>
    <row r="346" spans="1:18" ht="94.5">
      <c r="A346" s="715">
        <v>1</v>
      </c>
      <c r="B346" s="169" t="s">
        <v>312</v>
      </c>
      <c r="C346" s="174">
        <v>36</v>
      </c>
      <c r="D346" s="174"/>
      <c r="E346" s="175"/>
      <c r="F346" s="167">
        <f>SUM(C346+D346+E346)</f>
        <v>36</v>
      </c>
      <c r="G346" s="174">
        <v>19</v>
      </c>
      <c r="H346" s="175"/>
      <c r="I346" s="174"/>
      <c r="J346" s="165">
        <f>SUM(G346+H346+I346)</f>
        <v>19</v>
      </c>
      <c r="K346" s="174">
        <v>6</v>
      </c>
      <c r="L346" s="175"/>
      <c r="M346" s="174"/>
      <c r="N346" s="168">
        <f>SUM(K346+L346+M346)</f>
        <v>6</v>
      </c>
      <c r="O346" s="174"/>
      <c r="P346" s="175"/>
      <c r="Q346" s="174"/>
      <c r="R346" s="168">
        <f>SUM(O346+P346+Q346)</f>
        <v>0</v>
      </c>
    </row>
    <row r="347" spans="1:18">
      <c r="A347" s="715"/>
      <c r="B347" s="47" t="s">
        <v>17</v>
      </c>
      <c r="C347" s="174">
        <v>36</v>
      </c>
      <c r="D347" s="174"/>
      <c r="E347" s="175"/>
      <c r="F347" s="167">
        <f>SUM(C347+D347+E347)</f>
        <v>36</v>
      </c>
      <c r="G347" s="174">
        <v>19</v>
      </c>
      <c r="H347" s="175"/>
      <c r="I347" s="174"/>
      <c r="J347" s="165">
        <f>SUM(G347+H347+I347)</f>
        <v>19</v>
      </c>
      <c r="K347" s="174">
        <v>6</v>
      </c>
      <c r="L347" s="175"/>
      <c r="M347" s="174"/>
      <c r="N347" s="168">
        <f>SUM(K347+L347+M347)</f>
        <v>6</v>
      </c>
      <c r="O347" s="174"/>
      <c r="P347" s="175"/>
      <c r="Q347" s="174"/>
      <c r="R347" s="168">
        <f>SUM(O347+P347+Q347)</f>
        <v>0</v>
      </c>
    </row>
    <row r="348" spans="1:18">
      <c r="A348" s="96"/>
      <c r="B348" s="146"/>
      <c r="C348" s="146"/>
      <c r="D348" s="146"/>
      <c r="E348" s="146"/>
      <c r="F348" s="146"/>
      <c r="G348" s="146"/>
      <c r="H348" s="146"/>
      <c r="I348" s="146"/>
      <c r="J348" s="146"/>
      <c r="K348" s="146"/>
      <c r="L348" s="146"/>
      <c r="M348" s="146"/>
      <c r="N348" s="146"/>
      <c r="O348" s="146"/>
      <c r="P348" s="146"/>
      <c r="Q348" s="146"/>
      <c r="R348" s="146"/>
    </row>
    <row r="349" spans="1:18" ht="15.75">
      <c r="A349" s="96"/>
      <c r="B349" s="713"/>
      <c r="C349" s="714"/>
      <c r="D349" s="714"/>
      <c r="E349" s="714"/>
      <c r="F349" s="714"/>
      <c r="G349" s="714"/>
      <c r="H349" s="714"/>
      <c r="I349" s="714"/>
      <c r="J349" s="714"/>
      <c r="K349" s="714"/>
      <c r="L349" s="714"/>
      <c r="M349" s="714"/>
      <c r="N349" s="714"/>
      <c r="O349" s="714"/>
      <c r="P349" s="714"/>
      <c r="Q349" s="714"/>
      <c r="R349" s="714"/>
    </row>
    <row r="350" spans="1:18" ht="15.75">
      <c r="A350" s="145" t="s">
        <v>479</v>
      </c>
      <c r="B350" s="8"/>
      <c r="C350" s="8"/>
      <c r="D350" s="8"/>
      <c r="E350" s="8"/>
      <c r="F350" s="8"/>
      <c r="G350" s="8"/>
      <c r="H350" s="8"/>
      <c r="I350" s="8"/>
      <c r="J350" s="8"/>
      <c r="K350" s="8"/>
      <c r="L350" s="8"/>
      <c r="M350" s="8"/>
      <c r="N350" s="8"/>
      <c r="O350" s="150"/>
      <c r="P350" s="150"/>
      <c r="Q350" s="150"/>
      <c r="R350" s="150"/>
    </row>
    <row r="351" spans="1:18" ht="15.75">
      <c r="A351" s="147"/>
      <c r="B351" s="713" t="s">
        <v>221</v>
      </c>
      <c r="C351" s="714"/>
      <c r="D351" s="714"/>
      <c r="E351" s="714"/>
      <c r="F351" s="714"/>
      <c r="G351" s="714"/>
      <c r="H351" s="714"/>
      <c r="I351" s="714"/>
      <c r="J351" s="714"/>
      <c r="K351" s="714"/>
      <c r="L351" s="714"/>
      <c r="M351" s="714"/>
      <c r="N351" s="714"/>
      <c r="O351" s="714"/>
      <c r="P351" s="714"/>
      <c r="Q351" s="714"/>
      <c r="R351" s="714"/>
    </row>
  </sheetData>
  <mergeCells count="211">
    <mergeCell ref="A346:A347"/>
    <mergeCell ref="B349:R349"/>
    <mergeCell ref="B351:R351"/>
    <mergeCell ref="A341:Q341"/>
    <mergeCell ref="A342:R342"/>
    <mergeCell ref="A343:A345"/>
    <mergeCell ref="B343:B345"/>
    <mergeCell ref="C343:R343"/>
    <mergeCell ref="C344:F344"/>
    <mergeCell ref="G344:J344"/>
    <mergeCell ref="K344:N344"/>
    <mergeCell ref="O344:R344"/>
    <mergeCell ref="A336:Q336"/>
    <mergeCell ref="A337:Q337"/>
    <mergeCell ref="A338:Q338"/>
    <mergeCell ref="A339:Q339"/>
    <mergeCell ref="A340:Q340"/>
    <mergeCell ref="A316:A317"/>
    <mergeCell ref="B319:R319"/>
    <mergeCell ref="B321:R321"/>
    <mergeCell ref="B323:R323"/>
    <mergeCell ref="B325:R325"/>
    <mergeCell ref="A311:Q311"/>
    <mergeCell ref="A312:R312"/>
    <mergeCell ref="A313:A315"/>
    <mergeCell ref="B313:B315"/>
    <mergeCell ref="C313:R313"/>
    <mergeCell ref="C314:F314"/>
    <mergeCell ref="G314:J314"/>
    <mergeCell ref="K314:N314"/>
    <mergeCell ref="O314:R314"/>
    <mergeCell ref="A306:Q306"/>
    <mergeCell ref="A307:Q307"/>
    <mergeCell ref="A308:Q308"/>
    <mergeCell ref="A309:Q309"/>
    <mergeCell ref="A310:Q310"/>
    <mergeCell ref="A286:A287"/>
    <mergeCell ref="B289:R289"/>
    <mergeCell ref="B291:R291"/>
    <mergeCell ref="B293:R293"/>
    <mergeCell ref="B295:R295"/>
    <mergeCell ref="A283:A285"/>
    <mergeCell ref="B283:B285"/>
    <mergeCell ref="C283:R283"/>
    <mergeCell ref="C284:F284"/>
    <mergeCell ref="G284:J284"/>
    <mergeCell ref="K284:N284"/>
    <mergeCell ref="O284:R284"/>
    <mergeCell ref="A278:Q278"/>
    <mergeCell ref="A279:Q279"/>
    <mergeCell ref="A280:Q280"/>
    <mergeCell ref="A281:Q281"/>
    <mergeCell ref="A282:R282"/>
    <mergeCell ref="A255:A256"/>
    <mergeCell ref="B258:R258"/>
    <mergeCell ref="B260:R260"/>
    <mergeCell ref="A276:Q276"/>
    <mergeCell ref="A277:Q277"/>
    <mergeCell ref="A250:Q250"/>
    <mergeCell ref="A251:R251"/>
    <mergeCell ref="A252:A254"/>
    <mergeCell ref="B252:B254"/>
    <mergeCell ref="C252:R252"/>
    <mergeCell ref="C253:F253"/>
    <mergeCell ref="G253:J253"/>
    <mergeCell ref="K253:N253"/>
    <mergeCell ref="O253:R253"/>
    <mergeCell ref="A245:Q245"/>
    <mergeCell ref="A246:Q246"/>
    <mergeCell ref="A247:Q247"/>
    <mergeCell ref="A248:Q248"/>
    <mergeCell ref="A249:Q249"/>
    <mergeCell ref="A223:A224"/>
    <mergeCell ref="B226:R226"/>
    <mergeCell ref="B228:R228"/>
    <mergeCell ref="A218:Q218"/>
    <mergeCell ref="A219:R219"/>
    <mergeCell ref="A220:A222"/>
    <mergeCell ref="B220:B222"/>
    <mergeCell ref="C220:R220"/>
    <mergeCell ref="C221:F221"/>
    <mergeCell ref="G221:J221"/>
    <mergeCell ref="K221:N221"/>
    <mergeCell ref="O221:R221"/>
    <mergeCell ref="A213:Q213"/>
    <mergeCell ref="A214:Q214"/>
    <mergeCell ref="A215:Q215"/>
    <mergeCell ref="A216:Q216"/>
    <mergeCell ref="A217:Q217"/>
    <mergeCell ref="A195:A196"/>
    <mergeCell ref="B198:R198"/>
    <mergeCell ref="B200:R200"/>
    <mergeCell ref="B202:R202"/>
    <mergeCell ref="A192:A194"/>
    <mergeCell ref="B192:B194"/>
    <mergeCell ref="C192:R192"/>
    <mergeCell ref="C193:F193"/>
    <mergeCell ref="G193:J193"/>
    <mergeCell ref="K193:N193"/>
    <mergeCell ref="O193:R193"/>
    <mergeCell ref="A187:Q187"/>
    <mergeCell ref="A188:Q188"/>
    <mergeCell ref="A189:Q189"/>
    <mergeCell ref="A190:Q190"/>
    <mergeCell ref="A191:R191"/>
    <mergeCell ref="A165:A166"/>
    <mergeCell ref="B168:R168"/>
    <mergeCell ref="B170:R170"/>
    <mergeCell ref="A185:Q185"/>
    <mergeCell ref="A186:Q186"/>
    <mergeCell ref="A162:A164"/>
    <mergeCell ref="B162:B164"/>
    <mergeCell ref="C162:R162"/>
    <mergeCell ref="C163:F163"/>
    <mergeCell ref="G163:J163"/>
    <mergeCell ref="K163:N163"/>
    <mergeCell ref="O163:R163"/>
    <mergeCell ref="A157:Q157"/>
    <mergeCell ref="A158:Q158"/>
    <mergeCell ref="A159:Q159"/>
    <mergeCell ref="A160:Q160"/>
    <mergeCell ref="A161:R161"/>
    <mergeCell ref="A134:A135"/>
    <mergeCell ref="B137:R137"/>
    <mergeCell ref="B139:R139"/>
    <mergeCell ref="A155:Q155"/>
    <mergeCell ref="A156:Q156"/>
    <mergeCell ref="A131:A133"/>
    <mergeCell ref="B131:B133"/>
    <mergeCell ref="C131:R131"/>
    <mergeCell ref="C132:F132"/>
    <mergeCell ref="G132:J132"/>
    <mergeCell ref="K132:N132"/>
    <mergeCell ref="O132:R132"/>
    <mergeCell ref="A126:Q126"/>
    <mergeCell ref="A127:Q127"/>
    <mergeCell ref="A128:Q128"/>
    <mergeCell ref="A129:Q129"/>
    <mergeCell ref="A130:R130"/>
    <mergeCell ref="A103:A104"/>
    <mergeCell ref="B106:R106"/>
    <mergeCell ref="B108:R108"/>
    <mergeCell ref="A124:Q124"/>
    <mergeCell ref="A125:Q125"/>
    <mergeCell ref="A98:Q98"/>
    <mergeCell ref="A99:R99"/>
    <mergeCell ref="A100:A102"/>
    <mergeCell ref="B100:B102"/>
    <mergeCell ref="C100:R100"/>
    <mergeCell ref="C101:F101"/>
    <mergeCell ref="G101:J101"/>
    <mergeCell ref="K101:N101"/>
    <mergeCell ref="O101:R101"/>
    <mergeCell ref="A93:Q93"/>
    <mergeCell ref="A94:Q94"/>
    <mergeCell ref="A95:Q95"/>
    <mergeCell ref="A96:Q96"/>
    <mergeCell ref="A97:Q97"/>
    <mergeCell ref="A73:A74"/>
    <mergeCell ref="B76:R76"/>
    <mergeCell ref="B78:R78"/>
    <mergeCell ref="B80:R80"/>
    <mergeCell ref="B82:R82"/>
    <mergeCell ref="A66:Q66"/>
    <mergeCell ref="A67:Q67"/>
    <mergeCell ref="A68:Q68"/>
    <mergeCell ref="A69:R69"/>
    <mergeCell ref="A70:A72"/>
    <mergeCell ref="B70:B72"/>
    <mergeCell ref="C70:R70"/>
    <mergeCell ref="C71:F71"/>
    <mergeCell ref="G71:J71"/>
    <mergeCell ref="K71:N71"/>
    <mergeCell ref="O71:R71"/>
    <mergeCell ref="B45:R45"/>
    <mergeCell ref="B47:R47"/>
    <mergeCell ref="A63:Q63"/>
    <mergeCell ref="A64:Q64"/>
    <mergeCell ref="A65:Q65"/>
    <mergeCell ref="A39:A41"/>
    <mergeCell ref="B39:B41"/>
    <mergeCell ref="C39:R39"/>
    <mergeCell ref="C40:F40"/>
    <mergeCell ref="G40:J40"/>
    <mergeCell ref="K40:N40"/>
    <mergeCell ref="O40:R40"/>
    <mergeCell ref="A42:A43"/>
    <mergeCell ref="A34:Q34"/>
    <mergeCell ref="A35:Q35"/>
    <mergeCell ref="A36:Q36"/>
    <mergeCell ref="A37:Q37"/>
    <mergeCell ref="A38:R38"/>
    <mergeCell ref="A7:R7"/>
    <mergeCell ref="A1:Q1"/>
    <mergeCell ref="A2:Q2"/>
    <mergeCell ref="A3:Q3"/>
    <mergeCell ref="A4:Q4"/>
    <mergeCell ref="A5:Q5"/>
    <mergeCell ref="A6:Q6"/>
    <mergeCell ref="B14:R14"/>
    <mergeCell ref="A8:A10"/>
    <mergeCell ref="B8:B10"/>
    <mergeCell ref="C9:F9"/>
    <mergeCell ref="G9:J9"/>
    <mergeCell ref="K9:N9"/>
    <mergeCell ref="O9:R9"/>
    <mergeCell ref="C8:R8"/>
    <mergeCell ref="A11:A12"/>
    <mergeCell ref="B16:R16"/>
    <mergeCell ref="A33:Q33"/>
    <mergeCell ref="A32:Q32"/>
  </mergeCells>
  <pageMargins left="0.25" right="0.25" top="0.75" bottom="0.75" header="0.3" footer="0.3"/>
  <pageSetup paperSize="9" scale="97" orientation="landscape" r:id="rId1"/>
  <rowBreaks count="10" manualBreakCount="10">
    <brk id="31" max="16383" man="1"/>
    <brk id="62" max="16383" man="1"/>
    <brk id="92" max="16383" man="1"/>
    <brk id="123" max="16383" man="1"/>
    <brk id="154" max="16383" man="1"/>
    <brk id="184" max="16383" man="1"/>
    <brk id="212" max="16383" man="1"/>
    <brk id="243" max="16383" man="1"/>
    <brk id="304" max="16383" man="1"/>
    <brk id="335" max="16383" man="1"/>
  </rowBreaks>
</worksheet>
</file>

<file path=xl/worksheets/sheet20.xml><?xml version="1.0" encoding="utf-8"?>
<worksheet xmlns="http://schemas.openxmlformats.org/spreadsheetml/2006/main" xmlns:r="http://schemas.openxmlformats.org/officeDocument/2006/relationships">
  <sheetPr>
    <tabColor rgb="FF00B0F0"/>
  </sheetPr>
  <dimension ref="A1:K98"/>
  <sheetViews>
    <sheetView view="pageBreakPreview" topLeftCell="A79" zoomScale="60" zoomScaleNormal="70" workbookViewId="0">
      <selection activeCell="C28" sqref="C28"/>
    </sheetView>
  </sheetViews>
  <sheetFormatPr defaultRowHeight="15"/>
  <cols>
    <col min="1" max="1" width="39.28515625" style="1" customWidth="1"/>
    <col min="2" max="2" width="13.85546875" style="1" customWidth="1"/>
    <col min="3" max="3" width="17.28515625" style="1" customWidth="1"/>
    <col min="4" max="4" width="25.28515625" style="1" customWidth="1"/>
    <col min="5" max="5" width="13.7109375" style="1" customWidth="1"/>
    <col min="6" max="6" width="10.85546875" style="1" customWidth="1"/>
    <col min="7" max="7" width="17.7109375" style="1" customWidth="1"/>
    <col min="8" max="8" width="12.5703125" style="1" customWidth="1"/>
    <col min="9" max="16384" width="9.140625" style="1"/>
  </cols>
  <sheetData>
    <row r="1" spans="1:11" s="436" customFormat="1">
      <c r="A1" s="842" t="s">
        <v>129</v>
      </c>
      <c r="B1" s="842"/>
      <c r="C1" s="842"/>
      <c r="D1" s="842"/>
      <c r="E1" s="842"/>
      <c r="F1" s="842"/>
      <c r="G1" s="842"/>
      <c r="H1" s="842"/>
      <c r="I1" s="842"/>
      <c r="J1" s="842"/>
    </row>
    <row r="2" spans="1:11" s="436" customFormat="1">
      <c r="A2" s="746" t="s">
        <v>29</v>
      </c>
      <c r="B2" s="746"/>
      <c r="C2" s="746"/>
      <c r="D2" s="746"/>
      <c r="E2" s="746"/>
      <c r="F2" s="746"/>
      <c r="G2" s="746"/>
      <c r="H2" s="746"/>
      <c r="I2" s="746"/>
      <c r="J2" s="746"/>
    </row>
    <row r="3" spans="1:11" s="436" customFormat="1">
      <c r="A3" s="870" t="s">
        <v>655</v>
      </c>
      <c r="B3" s="896"/>
      <c r="C3" s="896"/>
      <c r="D3" s="896"/>
      <c r="E3" s="896"/>
      <c r="F3" s="896"/>
      <c r="G3" s="897"/>
      <c r="H3" s="897"/>
      <c r="I3" s="897"/>
      <c r="J3" s="897"/>
    </row>
    <row r="4" spans="1:11" s="436" customFormat="1">
      <c r="A4" s="747" t="s">
        <v>218</v>
      </c>
      <c r="B4" s="769"/>
      <c r="C4" s="769"/>
      <c r="D4" s="769"/>
      <c r="E4" s="769"/>
      <c r="F4" s="769"/>
      <c r="G4" s="765"/>
      <c r="H4" s="765"/>
      <c r="I4" s="765"/>
      <c r="J4" s="765"/>
    </row>
    <row r="5" spans="1:11" s="436" customFormat="1">
      <c r="A5" s="804" t="s">
        <v>1385</v>
      </c>
      <c r="B5" s="804"/>
      <c r="C5" s="804"/>
      <c r="D5" s="804"/>
      <c r="E5" s="804"/>
      <c r="F5" s="804"/>
      <c r="G5" s="804"/>
      <c r="H5" s="804"/>
      <c r="I5" s="804"/>
      <c r="J5" s="804"/>
    </row>
    <row r="6" spans="1:11">
      <c r="A6" s="740" t="s">
        <v>57</v>
      </c>
      <c r="B6" s="740" t="s">
        <v>793</v>
      </c>
      <c r="C6" s="740" t="s">
        <v>125</v>
      </c>
      <c r="D6" s="740" t="s">
        <v>127</v>
      </c>
      <c r="E6" s="740" t="s">
        <v>122</v>
      </c>
      <c r="F6" s="740" t="s">
        <v>123</v>
      </c>
      <c r="G6" s="740" t="s">
        <v>128</v>
      </c>
      <c r="H6" s="741" t="s">
        <v>794</v>
      </c>
      <c r="I6" s="899" t="s">
        <v>124</v>
      </c>
      <c r="J6" s="900"/>
      <c r="K6" s="734" t="s">
        <v>126</v>
      </c>
    </row>
    <row r="7" spans="1:11" ht="30">
      <c r="A7" s="901"/>
      <c r="B7" s="901"/>
      <c r="C7" s="901"/>
      <c r="D7" s="901"/>
      <c r="E7" s="771"/>
      <c r="F7" s="771"/>
      <c r="G7" s="771"/>
      <c r="H7" s="733"/>
      <c r="I7" s="449" t="s">
        <v>795</v>
      </c>
      <c r="J7" s="449" t="s">
        <v>796</v>
      </c>
      <c r="K7" s="734"/>
    </row>
    <row r="8" spans="1:11">
      <c r="A8" s="341" t="s">
        <v>892</v>
      </c>
      <c r="B8" s="342"/>
      <c r="C8" s="342"/>
      <c r="D8" s="342"/>
      <c r="E8" s="342"/>
      <c r="F8" s="342"/>
      <c r="G8" s="342"/>
      <c r="H8" s="342"/>
      <c r="I8" s="342"/>
      <c r="J8" s="342"/>
      <c r="K8" s="342"/>
    </row>
    <row r="9" spans="1:11">
      <c r="A9" s="343" t="s">
        <v>856</v>
      </c>
      <c r="B9" s="342"/>
      <c r="C9" s="342"/>
      <c r="D9" s="342"/>
      <c r="E9" s="342"/>
      <c r="F9" s="342"/>
      <c r="G9" s="342"/>
      <c r="H9" s="342"/>
      <c r="I9" s="342"/>
      <c r="J9" s="342"/>
      <c r="K9" s="342"/>
    </row>
    <row r="10" spans="1:11" ht="45">
      <c r="A10" s="344" t="s">
        <v>893</v>
      </c>
      <c r="B10" s="340" t="s">
        <v>894</v>
      </c>
      <c r="C10" s="536" t="s">
        <v>812</v>
      </c>
      <c r="D10" s="537" t="s">
        <v>895</v>
      </c>
      <c r="E10" s="346" t="s">
        <v>896</v>
      </c>
      <c r="F10" s="346" t="s">
        <v>812</v>
      </c>
      <c r="G10" s="538" t="s">
        <v>897</v>
      </c>
      <c r="H10" s="539"/>
      <c r="I10" s="538">
        <v>20</v>
      </c>
      <c r="J10" s="538">
        <v>20</v>
      </c>
      <c r="K10" s="538">
        <v>1</v>
      </c>
    </row>
    <row r="11" spans="1:11">
      <c r="A11" s="349" t="s">
        <v>898</v>
      </c>
      <c r="B11" s="340" t="s">
        <v>899</v>
      </c>
      <c r="C11" s="540" t="s">
        <v>900</v>
      </c>
      <c r="D11" s="350" t="s">
        <v>901</v>
      </c>
      <c r="E11" s="538" t="s">
        <v>902</v>
      </c>
      <c r="F11" s="538" t="s">
        <v>89</v>
      </c>
      <c r="G11" s="346" t="s">
        <v>901</v>
      </c>
      <c r="H11" s="351"/>
      <c r="I11" s="346">
        <v>35</v>
      </c>
      <c r="J11" s="346">
        <v>35</v>
      </c>
      <c r="K11" s="346">
        <v>1</v>
      </c>
    </row>
    <row r="12" spans="1:11" ht="60">
      <c r="A12" s="344" t="s">
        <v>903</v>
      </c>
      <c r="B12" s="340" t="s">
        <v>866</v>
      </c>
      <c r="C12" s="352" t="s">
        <v>812</v>
      </c>
      <c r="D12" s="353" t="s">
        <v>867</v>
      </c>
      <c r="E12" s="346" t="s">
        <v>868</v>
      </c>
      <c r="F12" s="538" t="s">
        <v>812</v>
      </c>
      <c r="G12" s="541" t="s">
        <v>869</v>
      </c>
      <c r="H12" s="542"/>
      <c r="I12" s="538">
        <v>31</v>
      </c>
      <c r="J12" s="538">
        <v>31</v>
      </c>
      <c r="K12" s="538">
        <v>3</v>
      </c>
    </row>
    <row r="13" spans="1:11" ht="30">
      <c r="A13" s="349" t="s">
        <v>904</v>
      </c>
      <c r="B13" s="340" t="s">
        <v>905</v>
      </c>
      <c r="C13" s="340" t="s">
        <v>812</v>
      </c>
      <c r="D13" s="353" t="s">
        <v>906</v>
      </c>
      <c r="E13" s="356" t="s">
        <v>907</v>
      </c>
      <c r="F13" s="356" t="s">
        <v>812</v>
      </c>
      <c r="G13" s="356" t="s">
        <v>908</v>
      </c>
      <c r="H13" s="356"/>
      <c r="I13" s="356">
        <v>22</v>
      </c>
      <c r="J13" s="356">
        <v>22</v>
      </c>
      <c r="K13" s="356">
        <v>1</v>
      </c>
    </row>
    <row r="14" spans="1:11">
      <c r="A14" s="343" t="s">
        <v>909</v>
      </c>
      <c r="B14" s="327"/>
      <c r="C14" s="327"/>
      <c r="D14" s="357"/>
      <c r="E14" s="342"/>
      <c r="F14" s="342"/>
      <c r="G14" s="342"/>
      <c r="H14" s="342"/>
      <c r="I14" s="342"/>
      <c r="J14" s="342"/>
      <c r="K14" s="342"/>
    </row>
    <row r="15" spans="1:11">
      <c r="A15" s="343" t="s">
        <v>809</v>
      </c>
      <c r="B15" s="327"/>
      <c r="C15" s="327"/>
      <c r="D15" s="357"/>
      <c r="E15" s="342"/>
      <c r="F15" s="342"/>
      <c r="G15" s="342"/>
      <c r="H15" s="342"/>
      <c r="I15" s="342"/>
      <c r="J15" s="342"/>
      <c r="K15" s="342"/>
    </row>
    <row r="16" spans="1:11">
      <c r="A16" s="343" t="s">
        <v>910</v>
      </c>
      <c r="B16" s="327"/>
      <c r="C16" s="327"/>
      <c r="D16" s="357"/>
      <c r="E16" s="342"/>
      <c r="F16" s="342"/>
      <c r="G16" s="342"/>
      <c r="H16" s="342"/>
      <c r="I16" s="342"/>
      <c r="J16" s="342"/>
      <c r="K16" s="342"/>
    </row>
    <row r="17" spans="1:11">
      <c r="A17" s="358" t="s">
        <v>911</v>
      </c>
      <c r="B17" s="327"/>
      <c r="C17" s="327"/>
      <c r="D17" s="357"/>
      <c r="E17" s="342"/>
      <c r="F17" s="342"/>
      <c r="G17" s="342"/>
      <c r="H17" s="342"/>
      <c r="I17" s="342"/>
      <c r="J17" s="342"/>
      <c r="K17" s="342"/>
    </row>
    <row r="18" spans="1:11" ht="52.5" customHeight="1">
      <c r="A18" s="359" t="s">
        <v>912</v>
      </c>
      <c r="B18" s="327" t="s">
        <v>913</v>
      </c>
      <c r="C18" s="327" t="s">
        <v>812</v>
      </c>
      <c r="D18" s="56" t="s">
        <v>914</v>
      </c>
      <c r="E18" s="342" t="s">
        <v>915</v>
      </c>
      <c r="F18" s="342"/>
      <c r="G18" s="447" t="s">
        <v>916</v>
      </c>
      <c r="H18" s="342"/>
      <c r="I18" s="342">
        <v>12</v>
      </c>
      <c r="J18" s="342">
        <v>10</v>
      </c>
      <c r="K18" s="342">
        <v>1</v>
      </c>
    </row>
    <row r="19" spans="1:11" ht="60">
      <c r="A19" s="359" t="s">
        <v>917</v>
      </c>
      <c r="B19" s="327" t="s">
        <v>872</v>
      </c>
      <c r="C19" s="327" t="s">
        <v>812</v>
      </c>
      <c r="D19" s="142" t="s">
        <v>873</v>
      </c>
      <c r="E19" s="327" t="s">
        <v>814</v>
      </c>
      <c r="F19" s="338"/>
      <c r="G19" s="327" t="s">
        <v>874</v>
      </c>
      <c r="H19" s="327"/>
      <c r="I19" s="442">
        <v>42</v>
      </c>
      <c r="J19" s="327">
        <v>27</v>
      </c>
      <c r="K19" s="342"/>
    </row>
    <row r="20" spans="1:11" ht="36">
      <c r="A20" s="362" t="s">
        <v>918</v>
      </c>
      <c r="B20" s="340" t="s">
        <v>919</v>
      </c>
      <c r="C20" s="340" t="s">
        <v>89</v>
      </c>
      <c r="D20" s="353" t="s">
        <v>920</v>
      </c>
      <c r="E20" s="356" t="s">
        <v>907</v>
      </c>
      <c r="F20" s="356" t="s">
        <v>89</v>
      </c>
      <c r="G20" s="363" t="s">
        <v>921</v>
      </c>
      <c r="H20" s="356"/>
      <c r="I20" s="364">
        <v>37</v>
      </c>
      <c r="J20" s="364">
        <v>18</v>
      </c>
      <c r="K20" s="364">
        <v>1</v>
      </c>
    </row>
    <row r="21" spans="1:11" ht="30">
      <c r="A21" s="362" t="s">
        <v>922</v>
      </c>
      <c r="B21" s="340" t="s">
        <v>923</v>
      </c>
      <c r="C21" s="340" t="s">
        <v>812</v>
      </c>
      <c r="D21" s="353" t="s">
        <v>924</v>
      </c>
      <c r="E21" s="356" t="s">
        <v>907</v>
      </c>
      <c r="F21" s="356" t="s">
        <v>812</v>
      </c>
      <c r="G21" s="356" t="s">
        <v>925</v>
      </c>
      <c r="H21" s="356"/>
      <c r="I21" s="365">
        <v>20</v>
      </c>
      <c r="J21" s="365">
        <v>13</v>
      </c>
      <c r="K21" s="365">
        <v>2</v>
      </c>
    </row>
    <row r="22" spans="1:11" ht="60">
      <c r="A22" s="362" t="s">
        <v>926</v>
      </c>
      <c r="B22" s="340" t="s">
        <v>927</v>
      </c>
      <c r="C22" s="543" t="s">
        <v>886</v>
      </c>
      <c r="D22" s="353" t="s">
        <v>928</v>
      </c>
      <c r="E22" s="346"/>
      <c r="F22" s="346"/>
      <c r="G22" s="367" t="s">
        <v>929</v>
      </c>
      <c r="H22" s="351"/>
      <c r="I22" s="346">
        <v>57</v>
      </c>
      <c r="J22" s="346">
        <v>57</v>
      </c>
      <c r="K22" s="356"/>
    </row>
    <row r="23" spans="1:11">
      <c r="A23" s="362" t="s">
        <v>930</v>
      </c>
      <c r="B23" s="340"/>
      <c r="C23" s="340"/>
      <c r="D23" s="353"/>
      <c r="E23" s="356"/>
      <c r="F23" s="356"/>
      <c r="G23" s="356"/>
      <c r="H23" s="356"/>
      <c r="I23" s="356"/>
      <c r="J23" s="356"/>
      <c r="K23" s="356"/>
    </row>
    <row r="24" spans="1:11" ht="30">
      <c r="A24" s="362" t="s">
        <v>931</v>
      </c>
      <c r="B24" s="340" t="s">
        <v>932</v>
      </c>
      <c r="C24" s="340" t="s">
        <v>812</v>
      </c>
      <c r="D24" s="353" t="s">
        <v>933</v>
      </c>
      <c r="E24" s="356" t="s">
        <v>934</v>
      </c>
      <c r="F24" s="356"/>
      <c r="G24" s="356" t="s">
        <v>935</v>
      </c>
      <c r="H24" s="356"/>
      <c r="I24" s="356">
        <v>46</v>
      </c>
      <c r="J24" s="356">
        <v>23</v>
      </c>
      <c r="K24" s="356">
        <v>2</v>
      </c>
    </row>
    <row r="25" spans="1:11" ht="30.75" customHeight="1">
      <c r="A25" s="362" t="s">
        <v>936</v>
      </c>
      <c r="B25" s="356" t="s">
        <v>932</v>
      </c>
      <c r="C25" s="340" t="s">
        <v>812</v>
      </c>
      <c r="D25" s="353" t="s">
        <v>933</v>
      </c>
      <c r="E25" s="356" t="s">
        <v>934</v>
      </c>
      <c r="F25" s="356"/>
      <c r="G25" s="356" t="s">
        <v>935</v>
      </c>
      <c r="H25" s="356"/>
      <c r="I25" s="356">
        <v>46</v>
      </c>
      <c r="J25" s="356">
        <v>23</v>
      </c>
      <c r="K25" s="356">
        <v>2</v>
      </c>
    </row>
    <row r="26" spans="1:11" ht="45.75" customHeight="1">
      <c r="A26" s="362" t="s">
        <v>937</v>
      </c>
      <c r="B26" s="356" t="s">
        <v>866</v>
      </c>
      <c r="C26" s="352" t="s">
        <v>812</v>
      </c>
      <c r="D26" s="353" t="s">
        <v>867</v>
      </c>
      <c r="E26" s="346" t="s">
        <v>868</v>
      </c>
      <c r="F26" s="538" t="s">
        <v>812</v>
      </c>
      <c r="G26" s="541" t="s">
        <v>869</v>
      </c>
      <c r="H26" s="542"/>
      <c r="I26" s="538">
        <v>31</v>
      </c>
      <c r="J26" s="538">
        <v>31</v>
      </c>
      <c r="K26" s="538">
        <v>3</v>
      </c>
    </row>
    <row r="27" spans="1:11" ht="31.5" customHeight="1">
      <c r="A27" s="362" t="s">
        <v>938</v>
      </c>
      <c r="B27" s="356" t="s">
        <v>939</v>
      </c>
      <c r="C27" s="352" t="s">
        <v>940</v>
      </c>
      <c r="D27" s="353" t="s">
        <v>941</v>
      </c>
      <c r="E27" s="346" t="s">
        <v>942</v>
      </c>
      <c r="F27" s="538"/>
      <c r="G27" s="356"/>
      <c r="H27" s="356"/>
      <c r="I27" s="356"/>
      <c r="J27" s="356"/>
      <c r="K27" s="356"/>
    </row>
    <row r="28" spans="1:11" ht="46.5" customHeight="1">
      <c r="A28" s="362" t="s">
        <v>943</v>
      </c>
      <c r="B28" s="356" t="s">
        <v>866</v>
      </c>
      <c r="C28" s="590" t="s">
        <v>812</v>
      </c>
      <c r="D28" s="353" t="s">
        <v>867</v>
      </c>
      <c r="E28" s="346" t="s">
        <v>868</v>
      </c>
      <c r="F28" s="538" t="s">
        <v>812</v>
      </c>
      <c r="G28" s="541" t="s">
        <v>869</v>
      </c>
      <c r="H28" s="542"/>
      <c r="I28" s="538">
        <v>31</v>
      </c>
      <c r="J28" s="538">
        <v>31</v>
      </c>
      <c r="K28" s="538">
        <v>3</v>
      </c>
    </row>
    <row r="29" spans="1:11" ht="45.75" customHeight="1">
      <c r="A29" s="362" t="s">
        <v>944</v>
      </c>
      <c r="B29" s="356" t="s">
        <v>866</v>
      </c>
      <c r="C29" s="352" t="s">
        <v>812</v>
      </c>
      <c r="D29" s="353" t="s">
        <v>867</v>
      </c>
      <c r="E29" s="346" t="s">
        <v>868</v>
      </c>
      <c r="F29" s="538" t="s">
        <v>812</v>
      </c>
      <c r="G29" s="541" t="s">
        <v>869</v>
      </c>
      <c r="H29" s="542"/>
      <c r="I29" s="538">
        <v>31</v>
      </c>
      <c r="J29" s="538">
        <v>31</v>
      </c>
      <c r="K29" s="538">
        <v>3</v>
      </c>
    </row>
    <row r="30" spans="1:11" ht="30.75" customHeight="1">
      <c r="A30" s="359" t="s">
        <v>945</v>
      </c>
      <c r="B30" s="342"/>
      <c r="C30" s="327"/>
      <c r="D30" s="357"/>
      <c r="E30" s="342"/>
      <c r="F30" s="342"/>
      <c r="G30" s="342"/>
      <c r="H30" s="342"/>
      <c r="I30" s="342"/>
      <c r="J30" s="342"/>
      <c r="K30" s="342"/>
    </row>
    <row r="31" spans="1:11">
      <c r="A31" s="359" t="s">
        <v>856</v>
      </c>
      <c r="B31" s="342"/>
      <c r="C31" s="327"/>
      <c r="D31" s="357"/>
      <c r="E31" s="342"/>
      <c r="F31" s="342"/>
      <c r="G31" s="342"/>
      <c r="H31" s="342"/>
      <c r="I31" s="342"/>
      <c r="J31" s="342"/>
      <c r="K31" s="342"/>
    </row>
    <row r="32" spans="1:11" ht="28.5" customHeight="1">
      <c r="A32" s="359" t="s">
        <v>946</v>
      </c>
      <c r="B32" s="327" t="s">
        <v>947</v>
      </c>
      <c r="C32" s="327" t="s">
        <v>812</v>
      </c>
      <c r="D32" s="357" t="s">
        <v>948</v>
      </c>
      <c r="E32" s="342"/>
      <c r="F32" s="342"/>
      <c r="G32" s="447" t="s">
        <v>949</v>
      </c>
      <c r="H32" s="342"/>
      <c r="I32" s="342">
        <v>38</v>
      </c>
      <c r="J32" s="342">
        <v>36</v>
      </c>
      <c r="K32" s="342"/>
    </row>
    <row r="33" spans="1:11" ht="90" customHeight="1">
      <c r="A33" s="359" t="s">
        <v>950</v>
      </c>
      <c r="B33" s="327" t="s">
        <v>951</v>
      </c>
      <c r="C33" s="327" t="s">
        <v>812</v>
      </c>
      <c r="D33" s="56" t="s">
        <v>952</v>
      </c>
      <c r="E33" s="342" t="s">
        <v>814</v>
      </c>
      <c r="F33" s="342"/>
      <c r="G33" s="327" t="s">
        <v>953</v>
      </c>
      <c r="H33" s="342"/>
      <c r="I33" s="342">
        <v>32</v>
      </c>
      <c r="J33" s="342">
        <v>17</v>
      </c>
      <c r="K33" s="342"/>
    </row>
    <row r="34" spans="1:11" ht="59.25" customHeight="1">
      <c r="A34" s="359" t="s">
        <v>862</v>
      </c>
      <c r="B34" s="327" t="s">
        <v>798</v>
      </c>
      <c r="C34" s="439" t="s">
        <v>89</v>
      </c>
      <c r="D34" s="142" t="s">
        <v>857</v>
      </c>
      <c r="E34" s="454" t="s">
        <v>800</v>
      </c>
      <c r="F34" s="467" t="s">
        <v>89</v>
      </c>
      <c r="G34" s="450" t="s">
        <v>801</v>
      </c>
      <c r="H34" s="544"/>
      <c r="I34" s="467">
        <v>51</v>
      </c>
      <c r="J34" s="467">
        <v>40</v>
      </c>
      <c r="K34" s="342">
        <v>4</v>
      </c>
    </row>
    <row r="35" spans="1:11" ht="135.75" customHeight="1">
      <c r="A35" s="359" t="s">
        <v>954</v>
      </c>
      <c r="B35" s="327" t="s">
        <v>860</v>
      </c>
      <c r="C35" s="327" t="s">
        <v>812</v>
      </c>
      <c r="D35" s="56" t="s">
        <v>864</v>
      </c>
      <c r="E35" s="447"/>
      <c r="F35" s="454"/>
      <c r="G35" s="442" t="s">
        <v>815</v>
      </c>
      <c r="H35" s="7"/>
      <c r="I35" s="454">
        <v>26</v>
      </c>
      <c r="J35" s="454">
        <v>23</v>
      </c>
      <c r="K35" s="447"/>
    </row>
    <row r="36" spans="1:11" ht="104.25" customHeight="1">
      <c r="A36" s="359" t="s">
        <v>955</v>
      </c>
      <c r="B36" s="327" t="s">
        <v>956</v>
      </c>
      <c r="C36" s="442" t="s">
        <v>89</v>
      </c>
      <c r="D36" s="56" t="s">
        <v>957</v>
      </c>
      <c r="E36" s="454" t="s">
        <v>868</v>
      </c>
      <c r="F36" s="454" t="s">
        <v>812</v>
      </c>
      <c r="G36" s="447" t="s">
        <v>958</v>
      </c>
      <c r="H36" s="7"/>
      <c r="I36" s="454">
        <v>47</v>
      </c>
      <c r="J36" s="454">
        <v>32</v>
      </c>
      <c r="K36" s="342">
        <v>2</v>
      </c>
    </row>
    <row r="37" spans="1:11" ht="30">
      <c r="A37" s="359" t="s">
        <v>787</v>
      </c>
      <c r="B37" s="327" t="s">
        <v>959</v>
      </c>
      <c r="C37" s="442" t="s">
        <v>812</v>
      </c>
      <c r="D37" s="56" t="s">
        <v>949</v>
      </c>
      <c r="E37" s="447" t="s">
        <v>814</v>
      </c>
      <c r="F37" s="454" t="s">
        <v>812</v>
      </c>
      <c r="G37" s="447" t="s">
        <v>960</v>
      </c>
      <c r="H37" s="7"/>
      <c r="I37" s="454">
        <v>34</v>
      </c>
      <c r="J37" s="454">
        <v>24</v>
      </c>
      <c r="K37" s="342">
        <v>1</v>
      </c>
    </row>
    <row r="38" spans="1:11">
      <c r="A38" s="359" t="s">
        <v>909</v>
      </c>
      <c r="B38" s="327"/>
      <c r="C38" s="327"/>
      <c r="D38" s="357"/>
      <c r="E38" s="342"/>
      <c r="F38" s="342"/>
      <c r="G38" s="342"/>
      <c r="H38" s="342"/>
      <c r="I38" s="342"/>
      <c r="J38" s="342"/>
      <c r="K38" s="342"/>
    </row>
    <row r="39" spans="1:11">
      <c r="A39" s="359" t="s">
        <v>809</v>
      </c>
      <c r="B39" s="327"/>
      <c r="C39" s="327"/>
      <c r="D39" s="357"/>
      <c r="E39" s="342"/>
      <c r="F39" s="342"/>
      <c r="G39" s="342"/>
      <c r="H39" s="342"/>
      <c r="I39" s="342"/>
      <c r="J39" s="342"/>
      <c r="K39" s="342"/>
    </row>
    <row r="40" spans="1:11">
      <c r="A40" s="359" t="s">
        <v>910</v>
      </c>
      <c r="B40" s="327"/>
      <c r="C40" s="327"/>
      <c r="D40" s="357"/>
      <c r="E40" s="342"/>
      <c r="F40" s="342"/>
      <c r="G40" s="342"/>
      <c r="H40" s="342"/>
      <c r="I40" s="342"/>
      <c r="J40" s="342"/>
      <c r="K40" s="342"/>
    </row>
    <row r="41" spans="1:11" ht="30">
      <c r="A41" s="359" t="s">
        <v>911</v>
      </c>
      <c r="B41" s="327"/>
      <c r="C41" s="327"/>
      <c r="D41" s="357"/>
      <c r="E41" s="342"/>
      <c r="F41" s="342"/>
      <c r="G41" s="342"/>
      <c r="H41" s="342"/>
      <c r="I41" s="342"/>
      <c r="J41" s="342"/>
      <c r="K41" s="342"/>
    </row>
    <row r="42" spans="1:11" ht="135" customHeight="1">
      <c r="A42" s="359" t="s">
        <v>961</v>
      </c>
      <c r="B42" s="327" t="s">
        <v>962</v>
      </c>
      <c r="C42" s="442" t="s">
        <v>886</v>
      </c>
      <c r="D42" s="56" t="s">
        <v>963</v>
      </c>
      <c r="E42" s="454"/>
      <c r="F42" s="454"/>
      <c r="G42" s="447" t="s">
        <v>964</v>
      </c>
      <c r="H42" s="7"/>
      <c r="I42" s="454">
        <v>6</v>
      </c>
      <c r="J42" s="454">
        <v>4</v>
      </c>
      <c r="K42" s="342"/>
    </row>
    <row r="43" spans="1:11" ht="135.75" customHeight="1">
      <c r="A43" s="359" t="s">
        <v>965</v>
      </c>
      <c r="B43" s="327" t="s">
        <v>860</v>
      </c>
      <c r="C43" s="327" t="s">
        <v>812</v>
      </c>
      <c r="D43" s="56" t="s">
        <v>864</v>
      </c>
      <c r="E43" s="447"/>
      <c r="F43" s="454"/>
      <c r="G43" s="442" t="s">
        <v>815</v>
      </c>
      <c r="H43" s="7"/>
      <c r="I43" s="454">
        <v>26</v>
      </c>
      <c r="J43" s="454">
        <v>23</v>
      </c>
      <c r="K43" s="447"/>
    </row>
    <row r="44" spans="1:11" ht="138" customHeight="1">
      <c r="A44" s="359" t="s">
        <v>966</v>
      </c>
      <c r="B44" s="327" t="s">
        <v>860</v>
      </c>
      <c r="C44" s="327" t="s">
        <v>812</v>
      </c>
      <c r="D44" s="56" t="s">
        <v>864</v>
      </c>
      <c r="E44" s="447"/>
      <c r="F44" s="454"/>
      <c r="G44" s="442" t="s">
        <v>815</v>
      </c>
      <c r="H44" s="7"/>
      <c r="I44" s="454">
        <v>26</v>
      </c>
      <c r="J44" s="454">
        <v>23</v>
      </c>
      <c r="K44" s="447"/>
    </row>
    <row r="45" spans="1:11" ht="75.75" customHeight="1">
      <c r="A45" s="359" t="s">
        <v>967</v>
      </c>
      <c r="B45" s="327" t="s">
        <v>803</v>
      </c>
      <c r="C45" s="442" t="s">
        <v>804</v>
      </c>
      <c r="D45" s="56" t="s">
        <v>805</v>
      </c>
      <c r="E45" s="454" t="s">
        <v>806</v>
      </c>
      <c r="F45" s="454" t="s">
        <v>89</v>
      </c>
      <c r="G45" s="442" t="s">
        <v>807</v>
      </c>
      <c r="H45" s="7"/>
      <c r="I45" s="454">
        <v>36</v>
      </c>
      <c r="J45" s="454">
        <v>26</v>
      </c>
      <c r="K45" s="449">
        <v>20</v>
      </c>
    </row>
    <row r="46" spans="1:11">
      <c r="A46" s="359" t="s">
        <v>930</v>
      </c>
      <c r="B46" s="342"/>
      <c r="C46" s="327"/>
      <c r="D46" s="357"/>
      <c r="E46" s="342"/>
      <c r="F46" s="342"/>
      <c r="G46" s="342"/>
      <c r="H46" s="342"/>
      <c r="I46" s="342"/>
      <c r="J46" s="342"/>
      <c r="K46" s="342"/>
    </row>
    <row r="47" spans="1:11" ht="92.25" customHeight="1">
      <c r="A47" s="362" t="s">
        <v>367</v>
      </c>
      <c r="B47" s="340" t="s">
        <v>1117</v>
      </c>
      <c r="C47" s="466" t="s">
        <v>1386</v>
      </c>
      <c r="D47" s="335" t="s">
        <v>1387</v>
      </c>
      <c r="E47" s="465" t="s">
        <v>878</v>
      </c>
      <c r="F47" s="465" t="s">
        <v>824</v>
      </c>
      <c r="G47" s="466" t="s">
        <v>1388</v>
      </c>
      <c r="H47" s="3"/>
      <c r="I47" s="465">
        <v>31</v>
      </c>
      <c r="J47" s="465">
        <v>22</v>
      </c>
      <c r="K47" s="465">
        <v>10</v>
      </c>
    </row>
    <row r="48" spans="1:11" ht="89.25" customHeight="1">
      <c r="A48" s="359" t="s">
        <v>970</v>
      </c>
      <c r="B48" s="342" t="s">
        <v>968</v>
      </c>
      <c r="C48" s="442" t="s">
        <v>89</v>
      </c>
      <c r="D48" s="56" t="s">
        <v>969</v>
      </c>
      <c r="E48" s="454" t="s">
        <v>878</v>
      </c>
      <c r="F48" s="454" t="s">
        <v>824</v>
      </c>
      <c r="G48" s="447" t="s">
        <v>879</v>
      </c>
      <c r="H48" s="7"/>
      <c r="I48" s="454">
        <v>33</v>
      </c>
      <c r="J48" s="454">
        <v>29</v>
      </c>
      <c r="K48" s="342">
        <v>2</v>
      </c>
    </row>
    <row r="49" spans="1:11" ht="77.25" customHeight="1">
      <c r="A49" s="359" t="s">
        <v>971</v>
      </c>
      <c r="B49" s="342" t="s">
        <v>803</v>
      </c>
      <c r="C49" s="442" t="s">
        <v>804</v>
      </c>
      <c r="D49" s="56" t="s">
        <v>805</v>
      </c>
      <c r="E49" s="454" t="s">
        <v>806</v>
      </c>
      <c r="F49" s="454" t="s">
        <v>89</v>
      </c>
      <c r="G49" s="442" t="s">
        <v>807</v>
      </c>
      <c r="H49" s="7"/>
      <c r="I49" s="454">
        <v>36</v>
      </c>
      <c r="J49" s="454">
        <v>26</v>
      </c>
      <c r="K49" s="449">
        <v>20</v>
      </c>
    </row>
    <row r="50" spans="1:11" ht="73.5" customHeight="1">
      <c r="A50" s="359" t="s">
        <v>972</v>
      </c>
      <c r="B50" s="327" t="s">
        <v>803</v>
      </c>
      <c r="C50" s="442" t="s">
        <v>804</v>
      </c>
      <c r="D50" s="56" t="s">
        <v>805</v>
      </c>
      <c r="E50" s="454" t="s">
        <v>806</v>
      </c>
      <c r="F50" s="454" t="s">
        <v>89</v>
      </c>
      <c r="G50" s="442" t="s">
        <v>807</v>
      </c>
      <c r="H50" s="7"/>
      <c r="I50" s="454">
        <v>36</v>
      </c>
      <c r="J50" s="454">
        <v>26</v>
      </c>
      <c r="K50" s="449">
        <v>20</v>
      </c>
    </row>
    <row r="51" spans="1:11">
      <c r="A51" s="359" t="s">
        <v>973</v>
      </c>
      <c r="B51" s="342"/>
      <c r="C51" s="327"/>
      <c r="D51" s="357"/>
      <c r="E51" s="342"/>
      <c r="F51" s="342"/>
      <c r="G51" s="342"/>
      <c r="H51" s="342"/>
      <c r="I51" s="342"/>
      <c r="J51" s="342"/>
      <c r="K51" s="342"/>
    </row>
    <row r="52" spans="1:11">
      <c r="A52" s="359" t="s">
        <v>856</v>
      </c>
      <c r="B52" s="342"/>
      <c r="C52" s="327"/>
      <c r="D52" s="357"/>
      <c r="E52" s="342"/>
      <c r="F52" s="342"/>
      <c r="G52" s="342"/>
      <c r="H52" s="342"/>
      <c r="I52" s="342"/>
      <c r="J52" s="342"/>
      <c r="K52" s="342"/>
    </row>
    <row r="53" spans="1:11" ht="83.25" customHeight="1">
      <c r="A53" s="359" t="s">
        <v>974</v>
      </c>
      <c r="B53" s="342" t="s">
        <v>975</v>
      </c>
      <c r="C53" s="442" t="s">
        <v>812</v>
      </c>
      <c r="D53" s="56" t="s">
        <v>976</v>
      </c>
      <c r="E53" s="447" t="s">
        <v>868</v>
      </c>
      <c r="F53" s="454"/>
      <c r="G53" s="447"/>
      <c r="H53" s="7"/>
      <c r="I53" s="454">
        <v>38</v>
      </c>
      <c r="J53" s="454">
        <v>14</v>
      </c>
      <c r="K53" s="342"/>
    </row>
    <row r="54" spans="1:11">
      <c r="A54" s="359" t="s">
        <v>977</v>
      </c>
      <c r="B54" s="342"/>
      <c r="C54" s="327"/>
      <c r="D54" s="357"/>
      <c r="E54" s="342"/>
      <c r="F54" s="342"/>
      <c r="G54" s="342"/>
      <c r="H54" s="342"/>
      <c r="I54" s="342"/>
      <c r="J54" s="342"/>
      <c r="K54" s="342"/>
    </row>
    <row r="55" spans="1:11" ht="60" customHeight="1">
      <c r="A55" s="362" t="s">
        <v>978</v>
      </c>
      <c r="B55" s="356" t="s">
        <v>885</v>
      </c>
      <c r="C55" s="543" t="s">
        <v>886</v>
      </c>
      <c r="D55" s="335" t="s">
        <v>1389</v>
      </c>
      <c r="E55" s="465"/>
      <c r="F55" s="335"/>
      <c r="G55" s="354" t="s">
        <v>1390</v>
      </c>
      <c r="H55" s="3"/>
      <c r="I55" s="465">
        <v>28</v>
      </c>
      <c r="J55" s="465">
        <v>28</v>
      </c>
      <c r="K55" s="465">
        <v>1</v>
      </c>
    </row>
    <row r="56" spans="1:11" ht="135" customHeight="1">
      <c r="A56" s="359" t="s">
        <v>979</v>
      </c>
      <c r="B56" s="342" t="s">
        <v>860</v>
      </c>
      <c r="C56" s="327" t="s">
        <v>812</v>
      </c>
      <c r="D56" s="56" t="s">
        <v>864</v>
      </c>
      <c r="E56" s="447"/>
      <c r="F56" s="454"/>
      <c r="G56" s="442" t="s">
        <v>815</v>
      </c>
      <c r="H56" s="7"/>
      <c r="I56" s="454">
        <v>26</v>
      </c>
      <c r="J56" s="454">
        <v>23</v>
      </c>
      <c r="K56" s="447"/>
    </row>
    <row r="57" spans="1:11" ht="78.75" customHeight="1">
      <c r="A57" s="359" t="s">
        <v>328</v>
      </c>
      <c r="B57" s="342" t="s">
        <v>803</v>
      </c>
      <c r="C57" s="442" t="s">
        <v>804</v>
      </c>
      <c r="D57" s="56" t="s">
        <v>805</v>
      </c>
      <c r="E57" s="454" t="s">
        <v>806</v>
      </c>
      <c r="F57" s="454" t="s">
        <v>89</v>
      </c>
      <c r="G57" s="442" t="s">
        <v>807</v>
      </c>
      <c r="H57" s="7"/>
      <c r="I57" s="454">
        <v>36</v>
      </c>
      <c r="J57" s="454">
        <v>26</v>
      </c>
      <c r="K57" s="342">
        <v>20</v>
      </c>
    </row>
    <row r="58" spans="1:11">
      <c r="A58" s="359" t="s">
        <v>980</v>
      </c>
      <c r="B58" s="342"/>
      <c r="C58" s="327"/>
      <c r="D58" s="357"/>
      <c r="E58" s="342"/>
      <c r="F58" s="342"/>
      <c r="G58" s="342"/>
      <c r="H58" s="342"/>
      <c r="I58" s="342"/>
      <c r="J58" s="342"/>
      <c r="K58" s="342"/>
    </row>
    <row r="59" spans="1:11" ht="61.5" customHeight="1">
      <c r="A59" s="359" t="s">
        <v>292</v>
      </c>
      <c r="B59" s="342" t="s">
        <v>981</v>
      </c>
      <c r="C59" s="442" t="s">
        <v>812</v>
      </c>
      <c r="D59" s="56" t="s">
        <v>982</v>
      </c>
      <c r="E59" s="454"/>
      <c r="F59" s="454"/>
      <c r="G59" s="447" t="s">
        <v>983</v>
      </c>
      <c r="H59" s="7"/>
      <c r="I59" s="454"/>
      <c r="J59" s="454"/>
      <c r="K59" s="342"/>
    </row>
    <row r="60" spans="1:11" ht="40.5" customHeight="1">
      <c r="A60" s="359" t="s">
        <v>329</v>
      </c>
      <c r="B60" s="342" t="s">
        <v>842</v>
      </c>
      <c r="C60" s="338" t="s">
        <v>812</v>
      </c>
      <c r="D60" s="359" t="s">
        <v>843</v>
      </c>
      <c r="E60" s="231" t="s">
        <v>844</v>
      </c>
      <c r="F60" s="231" t="s">
        <v>812</v>
      </c>
      <c r="G60" s="338" t="s">
        <v>845</v>
      </c>
      <c r="H60" s="231"/>
      <c r="I60" s="231">
        <v>30</v>
      </c>
      <c r="J60" s="231">
        <v>23</v>
      </c>
      <c r="K60" s="342">
        <v>5</v>
      </c>
    </row>
    <row r="61" spans="1:11" ht="168" customHeight="1">
      <c r="A61" s="359" t="s">
        <v>984</v>
      </c>
      <c r="B61" s="342" t="s">
        <v>837</v>
      </c>
      <c r="C61" s="439" t="s">
        <v>812</v>
      </c>
      <c r="D61" s="142" t="s">
        <v>838</v>
      </c>
      <c r="E61" s="454" t="s">
        <v>814</v>
      </c>
      <c r="F61" s="447"/>
      <c r="G61" s="442" t="s">
        <v>830</v>
      </c>
      <c r="H61" s="7"/>
      <c r="I61" s="454">
        <v>9</v>
      </c>
      <c r="J61" s="454">
        <v>6</v>
      </c>
      <c r="K61" s="342">
        <v>1</v>
      </c>
    </row>
    <row r="62" spans="1:11" ht="60" customHeight="1">
      <c r="A62" s="359" t="s">
        <v>530</v>
      </c>
      <c r="B62" s="327" t="s">
        <v>981</v>
      </c>
      <c r="C62" s="442" t="s">
        <v>812</v>
      </c>
      <c r="D62" s="56" t="s">
        <v>982</v>
      </c>
      <c r="E62" s="454"/>
      <c r="F62" s="454"/>
      <c r="G62" s="447" t="s">
        <v>983</v>
      </c>
      <c r="H62" s="7"/>
      <c r="I62" s="454"/>
      <c r="J62" s="454"/>
      <c r="K62" s="342"/>
    </row>
    <row r="63" spans="1:11" ht="136.5" customHeight="1">
      <c r="A63" s="359" t="s">
        <v>791</v>
      </c>
      <c r="B63" s="342" t="s">
        <v>828</v>
      </c>
      <c r="C63" s="327" t="s">
        <v>812</v>
      </c>
      <c r="D63" s="56" t="s">
        <v>829</v>
      </c>
      <c r="E63" s="342"/>
      <c r="F63" s="342" t="s">
        <v>812</v>
      </c>
      <c r="G63" s="442" t="s">
        <v>830</v>
      </c>
      <c r="H63" s="342"/>
      <c r="I63" s="342">
        <v>46</v>
      </c>
      <c r="J63" s="342">
        <v>23</v>
      </c>
      <c r="K63" s="342">
        <v>1</v>
      </c>
    </row>
    <row r="64" spans="1:11">
      <c r="A64" s="359" t="s">
        <v>909</v>
      </c>
      <c r="B64" s="342"/>
      <c r="C64" s="327"/>
      <c r="D64" s="357"/>
      <c r="E64" s="342"/>
      <c r="F64" s="342"/>
      <c r="G64" s="342"/>
      <c r="H64" s="342"/>
      <c r="I64" s="342"/>
      <c r="J64" s="342"/>
      <c r="K64" s="342"/>
    </row>
    <row r="65" spans="1:11">
      <c r="A65" s="359" t="s">
        <v>910</v>
      </c>
      <c r="B65" s="342"/>
      <c r="C65" s="327"/>
      <c r="D65" s="357"/>
      <c r="E65" s="342"/>
      <c r="F65" s="342"/>
      <c r="G65" s="342"/>
      <c r="H65" s="342"/>
      <c r="I65" s="342"/>
      <c r="J65" s="342"/>
      <c r="K65" s="342"/>
    </row>
    <row r="66" spans="1:11" ht="60">
      <c r="A66" s="359" t="s">
        <v>985</v>
      </c>
      <c r="B66" s="342" t="s">
        <v>798</v>
      </c>
      <c r="C66" s="439" t="s">
        <v>89</v>
      </c>
      <c r="D66" s="142" t="s">
        <v>857</v>
      </c>
      <c r="E66" s="454" t="s">
        <v>800</v>
      </c>
      <c r="F66" s="467" t="s">
        <v>89</v>
      </c>
      <c r="G66" s="450" t="s">
        <v>801</v>
      </c>
      <c r="H66" s="544"/>
      <c r="I66" s="467">
        <v>51</v>
      </c>
      <c r="J66" s="467">
        <v>40</v>
      </c>
      <c r="K66" s="342">
        <v>4</v>
      </c>
    </row>
    <row r="67" spans="1:11" ht="30">
      <c r="A67" s="359" t="s">
        <v>911</v>
      </c>
      <c r="B67" s="342"/>
      <c r="C67" s="327"/>
      <c r="D67" s="357"/>
      <c r="E67" s="342"/>
      <c r="F67" s="342"/>
      <c r="G67" s="342"/>
      <c r="H67" s="342"/>
      <c r="I67" s="342"/>
      <c r="J67" s="342"/>
      <c r="K67" s="342"/>
    </row>
    <row r="68" spans="1:11">
      <c r="A68" s="359" t="s">
        <v>977</v>
      </c>
      <c r="B68" s="342"/>
      <c r="C68" s="327"/>
      <c r="D68" s="357"/>
      <c r="E68" s="342"/>
      <c r="F68" s="342"/>
      <c r="G68" s="342"/>
      <c r="H68" s="342"/>
      <c r="I68" s="342"/>
      <c r="J68" s="342"/>
      <c r="K68" s="342"/>
    </row>
    <row r="69" spans="1:11" ht="60" customHeight="1">
      <c r="A69" s="359" t="s">
        <v>986</v>
      </c>
      <c r="B69" s="342" t="s">
        <v>987</v>
      </c>
      <c r="C69" s="442" t="s">
        <v>886</v>
      </c>
      <c r="D69" s="142" t="s">
        <v>988</v>
      </c>
      <c r="E69" s="447"/>
      <c r="F69" s="447"/>
      <c r="G69" s="447" t="s">
        <v>989</v>
      </c>
      <c r="H69" s="7"/>
      <c r="I69" s="454">
        <v>13</v>
      </c>
      <c r="J69" s="454">
        <v>11</v>
      </c>
      <c r="K69" s="342"/>
    </row>
    <row r="70" spans="1:11" ht="121.5" customHeight="1">
      <c r="A70" s="359" t="s">
        <v>330</v>
      </c>
      <c r="B70" s="342" t="s">
        <v>990</v>
      </c>
      <c r="C70" s="442" t="s">
        <v>812</v>
      </c>
      <c r="D70" s="56" t="s">
        <v>991</v>
      </c>
      <c r="E70" s="447" t="s">
        <v>814</v>
      </c>
      <c r="F70" s="447" t="s">
        <v>812</v>
      </c>
      <c r="G70" s="447" t="s">
        <v>992</v>
      </c>
      <c r="H70" s="7"/>
      <c r="I70" s="454">
        <v>32</v>
      </c>
      <c r="J70" s="454">
        <v>31</v>
      </c>
      <c r="K70" s="342">
        <v>1</v>
      </c>
    </row>
    <row r="71" spans="1:11" ht="82.5" customHeight="1">
      <c r="A71" s="359" t="s">
        <v>993</v>
      </c>
      <c r="B71" s="342" t="s">
        <v>889</v>
      </c>
      <c r="C71" s="442" t="s">
        <v>89</v>
      </c>
      <c r="D71" s="56" t="s">
        <v>890</v>
      </c>
      <c r="E71" s="447" t="s">
        <v>878</v>
      </c>
      <c r="F71" s="447" t="s">
        <v>812</v>
      </c>
      <c r="G71" s="447" t="s">
        <v>891</v>
      </c>
      <c r="H71" s="342"/>
      <c r="I71" s="342">
        <v>24</v>
      </c>
      <c r="J71" s="342">
        <v>20</v>
      </c>
      <c r="K71" s="342">
        <v>12</v>
      </c>
    </row>
    <row r="72" spans="1:11">
      <c r="A72" s="359" t="s">
        <v>980</v>
      </c>
      <c r="B72" s="342"/>
      <c r="C72" s="327"/>
      <c r="D72" s="357"/>
      <c r="E72" s="342"/>
      <c r="F72" s="342"/>
      <c r="G72" s="342"/>
      <c r="H72" s="342"/>
      <c r="I72" s="342"/>
      <c r="J72" s="342"/>
      <c r="K72" s="342"/>
    </row>
    <row r="73" spans="1:11" ht="108" customHeight="1">
      <c r="A73" s="359" t="s">
        <v>994</v>
      </c>
      <c r="B73" s="342" t="s">
        <v>821</v>
      </c>
      <c r="C73" s="442" t="s">
        <v>822</v>
      </c>
      <c r="D73" s="56" t="s">
        <v>995</v>
      </c>
      <c r="E73" s="454" t="s">
        <v>800</v>
      </c>
      <c r="F73" s="454" t="s">
        <v>824</v>
      </c>
      <c r="G73" s="447" t="s">
        <v>825</v>
      </c>
      <c r="H73" s="7"/>
      <c r="I73" s="454">
        <v>36</v>
      </c>
      <c r="J73" s="454">
        <v>21</v>
      </c>
      <c r="K73" s="342">
        <v>4</v>
      </c>
    </row>
    <row r="74" spans="1:11" ht="90">
      <c r="A74" s="359" t="s">
        <v>996</v>
      </c>
      <c r="B74" s="342" t="s">
        <v>997</v>
      </c>
      <c r="C74" s="442" t="s">
        <v>886</v>
      </c>
      <c r="D74" s="142" t="s">
        <v>998</v>
      </c>
      <c r="E74" s="447"/>
      <c r="F74" s="447"/>
      <c r="G74" s="447" t="s">
        <v>999</v>
      </c>
      <c r="H74" s="7"/>
      <c r="I74" s="454">
        <v>15</v>
      </c>
      <c r="J74" s="454">
        <v>11</v>
      </c>
      <c r="K74" s="342"/>
    </row>
    <row r="75" spans="1:11" ht="60">
      <c r="A75" s="359" t="s">
        <v>1000</v>
      </c>
      <c r="B75" s="342" t="s">
        <v>798</v>
      </c>
      <c r="C75" s="439" t="s">
        <v>89</v>
      </c>
      <c r="D75" s="142" t="s">
        <v>857</v>
      </c>
      <c r="E75" s="454" t="s">
        <v>800</v>
      </c>
      <c r="F75" s="467" t="s">
        <v>89</v>
      </c>
      <c r="G75" s="450" t="s">
        <v>801</v>
      </c>
      <c r="H75" s="544"/>
      <c r="I75" s="467">
        <v>51</v>
      </c>
      <c r="J75" s="467">
        <v>40</v>
      </c>
      <c r="K75" s="342">
        <v>4</v>
      </c>
    </row>
    <row r="76" spans="1:11" ht="60">
      <c r="A76" s="359" t="s">
        <v>1001</v>
      </c>
      <c r="B76" s="342" t="s">
        <v>889</v>
      </c>
      <c r="C76" s="442" t="s">
        <v>89</v>
      </c>
      <c r="D76" s="56" t="s">
        <v>890</v>
      </c>
      <c r="E76" s="442" t="s">
        <v>878</v>
      </c>
      <c r="F76" s="338" t="s">
        <v>812</v>
      </c>
      <c r="G76" s="327" t="s">
        <v>891</v>
      </c>
      <c r="H76" s="327"/>
      <c r="I76" s="442">
        <v>24</v>
      </c>
      <c r="J76" s="327">
        <v>20</v>
      </c>
      <c r="K76" s="439">
        <v>12</v>
      </c>
    </row>
    <row r="77" spans="1:11">
      <c r="A77" s="359" t="s">
        <v>930</v>
      </c>
      <c r="B77" s="342"/>
      <c r="C77" s="327"/>
      <c r="D77" s="357"/>
      <c r="E77" s="342"/>
      <c r="F77" s="342"/>
      <c r="G77" s="342"/>
      <c r="H77" s="342"/>
      <c r="I77" s="342"/>
      <c r="J77" s="342"/>
      <c r="K77" s="342"/>
    </row>
    <row r="78" spans="1:11" ht="87.75" customHeight="1">
      <c r="A78" s="359" t="s">
        <v>1002</v>
      </c>
      <c r="B78" s="342" t="s">
        <v>997</v>
      </c>
      <c r="C78" s="442" t="s">
        <v>886</v>
      </c>
      <c r="D78" s="142" t="s">
        <v>998</v>
      </c>
      <c r="E78" s="447"/>
      <c r="F78" s="447"/>
      <c r="G78" s="447" t="s">
        <v>999</v>
      </c>
      <c r="H78" s="7"/>
      <c r="I78" s="454">
        <v>15</v>
      </c>
      <c r="J78" s="454">
        <v>11</v>
      </c>
      <c r="K78" s="342"/>
    </row>
    <row r="79" spans="1:11" ht="87.75" customHeight="1">
      <c r="A79" s="362" t="s">
        <v>1391</v>
      </c>
      <c r="B79" s="342" t="s">
        <v>997</v>
      </c>
      <c r="C79" s="442" t="s">
        <v>886</v>
      </c>
      <c r="D79" s="142" t="s">
        <v>998</v>
      </c>
      <c r="E79" s="447"/>
      <c r="F79" s="447"/>
      <c r="G79" s="447" t="s">
        <v>999</v>
      </c>
      <c r="H79" s="7"/>
      <c r="I79" s="454">
        <v>15</v>
      </c>
      <c r="J79" s="454">
        <v>11</v>
      </c>
      <c r="K79" s="342"/>
    </row>
    <row r="80" spans="1:11" ht="180" customHeight="1">
      <c r="A80" s="359" t="s">
        <v>1016</v>
      </c>
      <c r="B80" s="342" t="s">
        <v>837</v>
      </c>
      <c r="C80" s="439" t="s">
        <v>812</v>
      </c>
      <c r="D80" s="142" t="s">
        <v>1012</v>
      </c>
      <c r="E80" s="454" t="s">
        <v>814</v>
      </c>
      <c r="F80" s="447"/>
      <c r="G80" s="442" t="s">
        <v>830</v>
      </c>
      <c r="H80" s="7"/>
      <c r="I80" s="454">
        <v>8</v>
      </c>
      <c r="J80" s="454">
        <v>5</v>
      </c>
      <c r="K80" s="454">
        <v>1</v>
      </c>
    </row>
    <row r="81" spans="1:11" ht="180" customHeight="1">
      <c r="A81" s="362" t="s">
        <v>1392</v>
      </c>
      <c r="B81" s="342" t="s">
        <v>990</v>
      </c>
      <c r="C81" s="442" t="s">
        <v>812</v>
      </c>
      <c r="D81" s="56" t="s">
        <v>991</v>
      </c>
      <c r="E81" s="447" t="s">
        <v>814</v>
      </c>
      <c r="F81" s="447" t="s">
        <v>812</v>
      </c>
      <c r="G81" s="447" t="s">
        <v>1025</v>
      </c>
      <c r="H81" s="7"/>
      <c r="I81" s="454">
        <v>32</v>
      </c>
      <c r="J81" s="454">
        <v>31</v>
      </c>
      <c r="K81" s="342">
        <v>1</v>
      </c>
    </row>
    <row r="82" spans="1:11" ht="60">
      <c r="A82" s="359" t="s">
        <v>1003</v>
      </c>
      <c r="B82" s="342" t="s">
        <v>798</v>
      </c>
      <c r="C82" s="439" t="s">
        <v>89</v>
      </c>
      <c r="D82" s="142" t="s">
        <v>857</v>
      </c>
      <c r="E82" s="454" t="s">
        <v>800</v>
      </c>
      <c r="F82" s="467" t="s">
        <v>89</v>
      </c>
      <c r="G82" s="450" t="s">
        <v>801</v>
      </c>
      <c r="H82" s="544"/>
      <c r="I82" s="467">
        <v>51</v>
      </c>
      <c r="J82" s="467">
        <v>40</v>
      </c>
      <c r="K82" s="342">
        <v>4</v>
      </c>
    </row>
    <row r="83" spans="1:11" ht="57" customHeight="1">
      <c r="A83" s="359" t="s">
        <v>1004</v>
      </c>
      <c r="B83" s="342" t="s">
        <v>1005</v>
      </c>
      <c r="C83" s="442" t="s">
        <v>886</v>
      </c>
      <c r="D83" s="56" t="s">
        <v>1006</v>
      </c>
      <c r="E83" s="454"/>
      <c r="F83" s="454"/>
      <c r="G83" s="447" t="s">
        <v>1007</v>
      </c>
      <c r="H83" s="7"/>
      <c r="I83" s="454">
        <v>9</v>
      </c>
      <c r="J83" s="454">
        <v>7</v>
      </c>
      <c r="K83" s="342"/>
    </row>
    <row r="84" spans="1:11" ht="89.25" customHeight="1">
      <c r="A84" s="359" t="s">
        <v>1008</v>
      </c>
      <c r="B84" s="342" t="s">
        <v>997</v>
      </c>
      <c r="C84" s="442" t="s">
        <v>886</v>
      </c>
      <c r="D84" s="142" t="s">
        <v>998</v>
      </c>
      <c r="E84" s="447"/>
      <c r="F84" s="447"/>
      <c r="G84" s="447" t="s">
        <v>999</v>
      </c>
      <c r="H84" s="7"/>
      <c r="I84" s="454">
        <v>15</v>
      </c>
      <c r="J84" s="454">
        <v>11</v>
      </c>
      <c r="K84" s="342"/>
    </row>
    <row r="85" spans="1:11" ht="138" customHeight="1">
      <c r="A85" s="359" t="s">
        <v>1009</v>
      </c>
      <c r="B85" s="342" t="s">
        <v>828</v>
      </c>
      <c r="C85" s="327" t="s">
        <v>812</v>
      </c>
      <c r="D85" s="56" t="s">
        <v>829</v>
      </c>
      <c r="E85" s="327"/>
      <c r="F85" s="327" t="s">
        <v>812</v>
      </c>
      <c r="G85" s="442" t="s">
        <v>830</v>
      </c>
      <c r="H85" s="327"/>
      <c r="I85" s="327">
        <v>46</v>
      </c>
      <c r="J85" s="327">
        <v>23</v>
      </c>
      <c r="K85" s="454">
        <v>1</v>
      </c>
    </row>
    <row r="86" spans="1:11" ht="50.25" customHeight="1">
      <c r="A86" s="359" t="s">
        <v>1010</v>
      </c>
      <c r="B86" s="327" t="s">
        <v>981</v>
      </c>
      <c r="C86" s="442" t="s">
        <v>812</v>
      </c>
      <c r="D86" s="56" t="s">
        <v>982</v>
      </c>
      <c r="E86" s="454"/>
      <c r="F86" s="454"/>
      <c r="G86" s="447" t="s">
        <v>983</v>
      </c>
      <c r="H86" s="7"/>
      <c r="I86" s="454"/>
      <c r="J86" s="454"/>
      <c r="K86" s="454"/>
    </row>
    <row r="87" spans="1:11" ht="180.75" customHeight="1">
      <c r="A87" s="359" t="s">
        <v>1011</v>
      </c>
      <c r="B87" s="342" t="s">
        <v>837</v>
      </c>
      <c r="C87" s="439" t="s">
        <v>812</v>
      </c>
      <c r="D87" s="142" t="s">
        <v>1012</v>
      </c>
      <c r="E87" s="454" t="s">
        <v>814</v>
      </c>
      <c r="F87" s="447"/>
      <c r="G87" s="442" t="s">
        <v>830</v>
      </c>
      <c r="H87" s="7"/>
      <c r="I87" s="454">
        <v>8</v>
      </c>
      <c r="J87" s="454">
        <v>5</v>
      </c>
      <c r="K87" s="454">
        <v>1</v>
      </c>
    </row>
    <row r="88" spans="1:11" ht="59.25" customHeight="1">
      <c r="A88" s="359" t="s">
        <v>1013</v>
      </c>
      <c r="B88" s="342" t="s">
        <v>1014</v>
      </c>
      <c r="C88" s="439" t="s">
        <v>812</v>
      </c>
      <c r="D88" s="142" t="s">
        <v>1015</v>
      </c>
      <c r="E88" s="447"/>
      <c r="F88" s="447"/>
      <c r="G88" s="447" t="s">
        <v>815</v>
      </c>
      <c r="H88" s="7"/>
      <c r="I88" s="454">
        <v>30</v>
      </c>
      <c r="J88" s="454">
        <v>7</v>
      </c>
      <c r="K88" s="454"/>
    </row>
    <row r="90" spans="1:11">
      <c r="A90" s="359" t="s">
        <v>1017</v>
      </c>
      <c r="B90" s="342"/>
      <c r="C90" s="327"/>
      <c r="D90" s="357"/>
      <c r="E90" s="342"/>
      <c r="F90" s="342"/>
      <c r="G90" s="342"/>
      <c r="H90" s="342"/>
      <c r="I90" s="342"/>
      <c r="J90" s="342"/>
      <c r="K90" s="342"/>
    </row>
    <row r="91" spans="1:11">
      <c r="A91" s="359" t="s">
        <v>1018</v>
      </c>
      <c r="B91" s="342"/>
      <c r="C91" s="327"/>
      <c r="D91" s="357"/>
      <c r="E91" s="342"/>
      <c r="F91" s="342"/>
      <c r="G91" s="342"/>
      <c r="H91" s="342"/>
      <c r="I91" s="342"/>
      <c r="J91" s="342"/>
      <c r="K91" s="342"/>
    </row>
    <row r="92" spans="1:11" ht="42.75" customHeight="1">
      <c r="A92" s="359" t="s">
        <v>1019</v>
      </c>
      <c r="B92" s="342" t="s">
        <v>842</v>
      </c>
      <c r="C92" s="338" t="s">
        <v>812</v>
      </c>
      <c r="D92" s="359" t="s">
        <v>843</v>
      </c>
      <c r="E92" s="231" t="s">
        <v>844</v>
      </c>
      <c r="F92" s="231" t="s">
        <v>812</v>
      </c>
      <c r="G92" s="338" t="s">
        <v>845</v>
      </c>
      <c r="H92" s="231"/>
      <c r="I92" s="231">
        <v>30</v>
      </c>
      <c r="J92" s="231">
        <v>23</v>
      </c>
      <c r="K92" s="342">
        <v>5</v>
      </c>
    </row>
    <row r="93" spans="1:11" ht="39.75" customHeight="1">
      <c r="A93" s="359" t="s">
        <v>1020</v>
      </c>
      <c r="B93" s="342" t="s">
        <v>842</v>
      </c>
      <c r="C93" s="338" t="s">
        <v>812</v>
      </c>
      <c r="D93" s="359" t="s">
        <v>843</v>
      </c>
      <c r="E93" s="231" t="s">
        <v>844</v>
      </c>
      <c r="F93" s="231" t="s">
        <v>812</v>
      </c>
      <c r="G93" s="338" t="s">
        <v>845</v>
      </c>
      <c r="H93" s="231"/>
      <c r="I93" s="231">
        <v>30</v>
      </c>
      <c r="J93" s="231">
        <v>23</v>
      </c>
      <c r="K93" s="342">
        <v>5</v>
      </c>
    </row>
    <row r="94" spans="1:11">
      <c r="A94" s="359" t="s">
        <v>1021</v>
      </c>
      <c r="B94" s="342"/>
      <c r="C94" s="327"/>
      <c r="D94" s="357"/>
      <c r="E94" s="342"/>
      <c r="F94" s="342"/>
      <c r="G94" s="342"/>
      <c r="H94" s="342"/>
      <c r="I94" s="342"/>
      <c r="J94" s="342"/>
      <c r="K94" s="342"/>
    </row>
    <row r="95" spans="1:11" ht="181.5" customHeight="1">
      <c r="A95" s="359" t="s">
        <v>1022</v>
      </c>
      <c r="B95" s="342" t="s">
        <v>837</v>
      </c>
      <c r="C95" s="439" t="s">
        <v>812</v>
      </c>
      <c r="D95" s="142" t="s">
        <v>1012</v>
      </c>
      <c r="E95" s="454" t="s">
        <v>814</v>
      </c>
      <c r="F95" s="447"/>
      <c r="G95" s="442" t="s">
        <v>830</v>
      </c>
      <c r="H95" s="7"/>
      <c r="I95" s="454">
        <v>8</v>
      </c>
      <c r="J95" s="454">
        <v>5</v>
      </c>
      <c r="K95" s="342">
        <v>1</v>
      </c>
    </row>
    <row r="96" spans="1:11" ht="89.25" customHeight="1">
      <c r="A96" s="359" t="s">
        <v>1023</v>
      </c>
      <c r="B96" s="342" t="s">
        <v>968</v>
      </c>
      <c r="C96" s="442" t="s">
        <v>89</v>
      </c>
      <c r="D96" s="56" t="s">
        <v>969</v>
      </c>
      <c r="E96" s="454" t="s">
        <v>878</v>
      </c>
      <c r="F96" s="454" t="s">
        <v>824</v>
      </c>
      <c r="G96" s="447" t="s">
        <v>879</v>
      </c>
      <c r="H96" s="7"/>
      <c r="I96" s="454">
        <v>33</v>
      </c>
      <c r="J96" s="454">
        <v>29</v>
      </c>
      <c r="K96" s="342">
        <v>2</v>
      </c>
    </row>
    <row r="97" spans="1:11" ht="118.5" customHeight="1">
      <c r="A97" s="359" t="s">
        <v>1024</v>
      </c>
      <c r="B97" s="342" t="s">
        <v>990</v>
      </c>
      <c r="C97" s="442" t="s">
        <v>812</v>
      </c>
      <c r="D97" s="56" t="s">
        <v>991</v>
      </c>
      <c r="E97" s="447" t="s">
        <v>814</v>
      </c>
      <c r="F97" s="447" t="s">
        <v>812</v>
      </c>
      <c r="G97" s="447" t="s">
        <v>1025</v>
      </c>
      <c r="H97" s="7"/>
      <c r="I97" s="454">
        <v>32</v>
      </c>
      <c r="J97" s="454">
        <v>31</v>
      </c>
      <c r="K97" s="342">
        <v>1</v>
      </c>
    </row>
    <row r="98" spans="1:11" ht="120" customHeight="1">
      <c r="A98" s="359" t="s">
        <v>1026</v>
      </c>
      <c r="B98" s="342" t="s">
        <v>990</v>
      </c>
      <c r="C98" s="442" t="s">
        <v>812</v>
      </c>
      <c r="D98" s="56" t="s">
        <v>991</v>
      </c>
      <c r="E98" s="447" t="s">
        <v>814</v>
      </c>
      <c r="F98" s="447" t="s">
        <v>812</v>
      </c>
      <c r="G98" s="447" t="s">
        <v>1025</v>
      </c>
      <c r="H98" s="7"/>
      <c r="I98" s="454">
        <v>32</v>
      </c>
      <c r="J98" s="454">
        <v>31</v>
      </c>
      <c r="K98" s="342">
        <v>1</v>
      </c>
    </row>
  </sheetData>
  <mergeCells count="15">
    <mergeCell ref="A6:A7"/>
    <mergeCell ref="B6:B7"/>
    <mergeCell ref="C6:C7"/>
    <mergeCell ref="D6:D7"/>
    <mergeCell ref="E6:E7"/>
    <mergeCell ref="A1:J1"/>
    <mergeCell ref="A2:J2"/>
    <mergeCell ref="A3:J3"/>
    <mergeCell ref="A4:J4"/>
    <mergeCell ref="A5:J5"/>
    <mergeCell ref="F6:F7"/>
    <mergeCell ref="G6:G7"/>
    <mergeCell ref="H6:H7"/>
    <mergeCell ref="I6:J6"/>
    <mergeCell ref="K6:K7"/>
  </mergeCells>
  <pageMargins left="0.25" right="0.25" top="0.75" bottom="0.75" header="0.3" footer="0.3"/>
  <pageSetup paperSize="9" scale="80" orientation="landscape" r:id="rId1"/>
</worksheet>
</file>

<file path=xl/worksheets/sheet21.xml><?xml version="1.0" encoding="utf-8"?>
<worksheet xmlns="http://schemas.openxmlformats.org/spreadsheetml/2006/main" xmlns:r="http://schemas.openxmlformats.org/officeDocument/2006/relationships">
  <sheetPr>
    <tabColor rgb="FF00B0F0"/>
  </sheetPr>
  <dimension ref="A1:K97"/>
  <sheetViews>
    <sheetView view="pageBreakPreview" zoomScale="60" zoomScaleNormal="70" workbookViewId="0">
      <selection activeCell="D57" sqref="D57"/>
    </sheetView>
  </sheetViews>
  <sheetFormatPr defaultRowHeight="15"/>
  <cols>
    <col min="1" max="1" width="40.42578125" style="436" customWidth="1"/>
    <col min="2" max="2" width="22.42578125" style="436" customWidth="1"/>
    <col min="3" max="3" width="15.140625" style="436" customWidth="1"/>
    <col min="4" max="4" width="24.85546875" style="436" customWidth="1"/>
    <col min="5" max="5" width="9.140625" style="436"/>
    <col min="6" max="6" width="12.140625" style="436" customWidth="1"/>
    <col min="7" max="7" width="19.28515625" style="436" customWidth="1"/>
    <col min="8" max="16384" width="9.140625" style="436"/>
  </cols>
  <sheetData>
    <row r="1" spans="1:11">
      <c r="A1" s="842" t="s">
        <v>129</v>
      </c>
      <c r="B1" s="842"/>
      <c r="C1" s="842"/>
      <c r="D1" s="842"/>
      <c r="E1" s="842"/>
      <c r="F1" s="842"/>
      <c r="G1" s="842"/>
      <c r="H1" s="842"/>
      <c r="I1" s="842"/>
      <c r="J1" s="842"/>
    </row>
    <row r="2" spans="1:11">
      <c r="A2" s="746" t="s">
        <v>29</v>
      </c>
      <c r="B2" s="746"/>
      <c r="C2" s="746"/>
      <c r="D2" s="746"/>
      <c r="E2" s="746"/>
      <c r="F2" s="746"/>
      <c r="G2" s="746"/>
      <c r="H2" s="746"/>
      <c r="I2" s="746"/>
      <c r="J2" s="746"/>
    </row>
    <row r="3" spans="1:11">
      <c r="A3" s="870" t="s">
        <v>655</v>
      </c>
      <c r="B3" s="896"/>
      <c r="C3" s="896"/>
      <c r="D3" s="896"/>
      <c r="E3" s="896"/>
      <c r="F3" s="896"/>
      <c r="G3" s="897"/>
      <c r="H3" s="897"/>
      <c r="I3" s="897"/>
      <c r="J3" s="897"/>
    </row>
    <row r="4" spans="1:11">
      <c r="A4" s="747" t="s">
        <v>218</v>
      </c>
      <c r="B4" s="769"/>
      <c r="C4" s="769"/>
      <c r="D4" s="769"/>
      <c r="E4" s="769"/>
      <c r="F4" s="769"/>
      <c r="G4" s="765"/>
      <c r="H4" s="765"/>
      <c r="I4" s="765"/>
      <c r="J4" s="765"/>
    </row>
    <row r="5" spans="1:11" ht="15.75" thickBot="1">
      <c r="A5" s="804" t="s">
        <v>1229</v>
      </c>
      <c r="B5" s="804"/>
      <c r="C5" s="804"/>
      <c r="D5" s="804"/>
      <c r="E5" s="804"/>
      <c r="F5" s="804"/>
      <c r="G5" s="804"/>
      <c r="H5" s="804"/>
      <c r="I5" s="804"/>
      <c r="J5" s="804"/>
    </row>
    <row r="6" spans="1:11" ht="15" customHeight="1">
      <c r="A6" s="906" t="s">
        <v>57</v>
      </c>
      <c r="B6" s="902" t="s">
        <v>793</v>
      </c>
      <c r="C6" s="902" t="s">
        <v>125</v>
      </c>
      <c r="D6" s="902" t="s">
        <v>127</v>
      </c>
      <c r="E6" s="902" t="s">
        <v>122</v>
      </c>
      <c r="F6" s="902" t="s">
        <v>123</v>
      </c>
      <c r="G6" s="902" t="s">
        <v>128</v>
      </c>
      <c r="H6" s="902" t="s">
        <v>794</v>
      </c>
      <c r="I6" s="903" t="s">
        <v>124</v>
      </c>
      <c r="J6" s="903"/>
      <c r="K6" s="904" t="s">
        <v>126</v>
      </c>
    </row>
    <row r="7" spans="1:11" ht="30">
      <c r="A7" s="907"/>
      <c r="B7" s="901"/>
      <c r="C7" s="901"/>
      <c r="D7" s="901"/>
      <c r="E7" s="771"/>
      <c r="F7" s="771"/>
      <c r="G7" s="771"/>
      <c r="H7" s="901"/>
      <c r="I7" s="449" t="s">
        <v>795</v>
      </c>
      <c r="J7" s="449" t="s">
        <v>796</v>
      </c>
      <c r="K7" s="905"/>
    </row>
    <row r="8" spans="1:11">
      <c r="A8" s="369" t="s">
        <v>856</v>
      </c>
      <c r="B8" s="544"/>
      <c r="C8" s="544"/>
      <c r="D8" s="545"/>
      <c r="E8" s="544"/>
      <c r="F8" s="544"/>
      <c r="G8" s="544"/>
      <c r="H8" s="544"/>
      <c r="I8" s="544"/>
      <c r="J8" s="544"/>
      <c r="K8" s="546"/>
    </row>
    <row r="9" spans="1:11" ht="45">
      <c r="A9" s="371" t="s">
        <v>903</v>
      </c>
      <c r="B9" s="538" t="s">
        <v>866</v>
      </c>
      <c r="C9" s="372" t="s">
        <v>812</v>
      </c>
      <c r="D9" s="373" t="s">
        <v>867</v>
      </c>
      <c r="E9" s="346" t="s">
        <v>868</v>
      </c>
      <c r="F9" s="538" t="s">
        <v>812</v>
      </c>
      <c r="G9" s="541" t="s">
        <v>869</v>
      </c>
      <c r="H9" s="542"/>
      <c r="I9" s="538">
        <v>31</v>
      </c>
      <c r="J9" s="538">
        <v>31</v>
      </c>
      <c r="K9" s="538">
        <v>3</v>
      </c>
    </row>
    <row r="10" spans="1:11" ht="45">
      <c r="A10" s="374" t="s">
        <v>893</v>
      </c>
      <c r="B10" s="538" t="s">
        <v>894</v>
      </c>
      <c r="C10" s="547" t="s">
        <v>812</v>
      </c>
      <c r="D10" s="537" t="s">
        <v>895</v>
      </c>
      <c r="E10" s="346" t="s">
        <v>896</v>
      </c>
      <c r="F10" s="346" t="s">
        <v>812</v>
      </c>
      <c r="G10" s="538" t="s">
        <v>897</v>
      </c>
      <c r="H10" s="539"/>
      <c r="I10" s="538">
        <v>20</v>
      </c>
      <c r="J10" s="538">
        <v>20</v>
      </c>
      <c r="K10" s="538">
        <v>1</v>
      </c>
    </row>
    <row r="11" spans="1:11">
      <c r="A11" s="371" t="s">
        <v>898</v>
      </c>
      <c r="B11" s="538" t="s">
        <v>899</v>
      </c>
      <c r="C11" s="481" t="s">
        <v>900</v>
      </c>
      <c r="D11" s="350" t="s">
        <v>901</v>
      </c>
      <c r="E11" s="538" t="s">
        <v>902</v>
      </c>
      <c r="F11" s="538" t="s">
        <v>89</v>
      </c>
      <c r="G11" s="346" t="s">
        <v>901</v>
      </c>
      <c r="H11" s="351"/>
      <c r="I11" s="346">
        <v>35</v>
      </c>
      <c r="J11" s="346">
        <v>35</v>
      </c>
      <c r="K11" s="376">
        <v>1</v>
      </c>
    </row>
    <row r="12" spans="1:11">
      <c r="A12" s="369" t="s">
        <v>909</v>
      </c>
      <c r="B12" s="467"/>
      <c r="C12" s="544"/>
      <c r="D12" s="545"/>
      <c r="E12" s="467"/>
      <c r="F12" s="467"/>
      <c r="G12" s="544"/>
      <c r="H12" s="544"/>
      <c r="I12" s="544"/>
      <c r="J12" s="544"/>
      <c r="K12" s="546"/>
    </row>
    <row r="13" spans="1:11">
      <c r="A13" s="369" t="s">
        <v>809</v>
      </c>
      <c r="B13" s="467"/>
      <c r="C13" s="544"/>
      <c r="D13" s="545"/>
      <c r="E13" s="467"/>
      <c r="F13" s="467"/>
      <c r="G13" s="544"/>
      <c r="H13" s="544"/>
      <c r="I13" s="544"/>
      <c r="J13" s="544"/>
      <c r="K13" s="546"/>
    </row>
    <row r="14" spans="1:11" ht="45">
      <c r="A14" s="377" t="s">
        <v>943</v>
      </c>
      <c r="B14" s="538" t="s">
        <v>866</v>
      </c>
      <c r="C14" s="372" t="s">
        <v>812</v>
      </c>
      <c r="D14" s="373" t="s">
        <v>867</v>
      </c>
      <c r="E14" s="346" t="s">
        <v>868</v>
      </c>
      <c r="F14" s="538" t="s">
        <v>812</v>
      </c>
      <c r="G14" s="541" t="s">
        <v>869</v>
      </c>
      <c r="H14" s="542"/>
      <c r="I14" s="538">
        <v>31</v>
      </c>
      <c r="J14" s="538">
        <v>31</v>
      </c>
      <c r="K14" s="538">
        <v>3</v>
      </c>
    </row>
    <row r="15" spans="1:11" ht="91.5" customHeight="1">
      <c r="A15" s="412" t="s">
        <v>1027</v>
      </c>
      <c r="B15" s="538" t="s">
        <v>872</v>
      </c>
      <c r="C15" s="447" t="s">
        <v>1115</v>
      </c>
      <c r="D15" s="126" t="s">
        <v>1393</v>
      </c>
      <c r="E15" s="454" t="s">
        <v>814</v>
      </c>
      <c r="F15" s="38"/>
      <c r="G15" s="447" t="s">
        <v>1394</v>
      </c>
      <c r="H15" s="7"/>
      <c r="I15" s="454">
        <v>42</v>
      </c>
      <c r="J15" s="454">
        <v>27</v>
      </c>
      <c r="K15" s="454"/>
    </row>
    <row r="16" spans="1:11" ht="80.25" customHeight="1">
      <c r="A16" s="378" t="s">
        <v>1028</v>
      </c>
      <c r="B16" s="467" t="s">
        <v>975</v>
      </c>
      <c r="C16" s="447" t="s">
        <v>812</v>
      </c>
      <c r="D16" s="126" t="s">
        <v>976</v>
      </c>
      <c r="E16" s="447" t="s">
        <v>868</v>
      </c>
      <c r="F16" s="454"/>
      <c r="G16" s="447" t="s">
        <v>1029</v>
      </c>
      <c r="H16" s="7"/>
      <c r="I16" s="454">
        <v>38</v>
      </c>
      <c r="J16" s="454">
        <v>14</v>
      </c>
      <c r="K16" s="380"/>
    </row>
    <row r="17" spans="1:11">
      <c r="A17" s="369" t="s">
        <v>930</v>
      </c>
      <c r="B17" s="467"/>
      <c r="C17" s="544"/>
      <c r="D17" s="545"/>
      <c r="E17" s="467"/>
      <c r="F17" s="467"/>
      <c r="G17" s="544"/>
      <c r="H17" s="544"/>
      <c r="I17" s="544"/>
      <c r="J17" s="544"/>
      <c r="K17" s="546"/>
    </row>
    <row r="18" spans="1:11" ht="45">
      <c r="A18" s="381" t="s">
        <v>937</v>
      </c>
      <c r="B18" s="538" t="s">
        <v>866</v>
      </c>
      <c r="C18" s="372" t="s">
        <v>812</v>
      </c>
      <c r="D18" s="373" t="s">
        <v>867</v>
      </c>
      <c r="E18" s="346" t="s">
        <v>868</v>
      </c>
      <c r="F18" s="538" t="s">
        <v>812</v>
      </c>
      <c r="G18" s="541" t="s">
        <v>869</v>
      </c>
      <c r="H18" s="542"/>
      <c r="I18" s="538">
        <v>31</v>
      </c>
      <c r="J18" s="538">
        <v>31</v>
      </c>
      <c r="K18" s="538">
        <v>3</v>
      </c>
    </row>
    <row r="19" spans="1:11" ht="45">
      <c r="A19" s="381" t="s">
        <v>944</v>
      </c>
      <c r="B19" s="538" t="s">
        <v>866</v>
      </c>
      <c r="C19" s="372" t="s">
        <v>812</v>
      </c>
      <c r="D19" s="373" t="s">
        <v>867</v>
      </c>
      <c r="E19" s="346" t="s">
        <v>868</v>
      </c>
      <c r="F19" s="538" t="s">
        <v>812</v>
      </c>
      <c r="G19" s="541" t="s">
        <v>869</v>
      </c>
      <c r="H19" s="542"/>
      <c r="I19" s="538">
        <v>31</v>
      </c>
      <c r="J19" s="538">
        <v>31</v>
      </c>
      <c r="K19" s="538">
        <v>3</v>
      </c>
    </row>
    <row r="20" spans="1:11" ht="78.75" customHeight="1">
      <c r="A20" s="378" t="s">
        <v>1030</v>
      </c>
      <c r="B20" s="449" t="s">
        <v>821</v>
      </c>
      <c r="C20" s="447" t="s">
        <v>822</v>
      </c>
      <c r="D20" s="126" t="s">
        <v>858</v>
      </c>
      <c r="E20" s="454" t="s">
        <v>800</v>
      </c>
      <c r="F20" s="454" t="s">
        <v>824</v>
      </c>
      <c r="G20" s="442" t="s">
        <v>825</v>
      </c>
      <c r="H20" s="7"/>
      <c r="I20" s="454">
        <v>36</v>
      </c>
      <c r="J20" s="454">
        <v>21</v>
      </c>
      <c r="K20" s="454">
        <v>4</v>
      </c>
    </row>
    <row r="21" spans="1:11" ht="150" customHeight="1">
      <c r="A21" s="378" t="s">
        <v>1031</v>
      </c>
      <c r="B21" s="467" t="s">
        <v>1032</v>
      </c>
      <c r="C21" s="447" t="s">
        <v>812</v>
      </c>
      <c r="D21" s="126" t="s">
        <v>829</v>
      </c>
      <c r="E21" s="454"/>
      <c r="F21" s="454" t="s">
        <v>812</v>
      </c>
      <c r="G21" s="447" t="s">
        <v>1033</v>
      </c>
      <c r="H21" s="7"/>
      <c r="I21" s="454">
        <v>34</v>
      </c>
      <c r="J21" s="454">
        <v>9</v>
      </c>
      <c r="K21" s="454">
        <v>3</v>
      </c>
    </row>
    <row r="22" spans="1:11" ht="30">
      <c r="A22" s="374" t="s">
        <v>931</v>
      </c>
      <c r="B22" s="538" t="s">
        <v>932</v>
      </c>
      <c r="C22" s="356" t="s">
        <v>812</v>
      </c>
      <c r="D22" s="356" t="s">
        <v>933</v>
      </c>
      <c r="E22" s="356" t="s">
        <v>934</v>
      </c>
      <c r="F22" s="356"/>
      <c r="G22" s="356" t="s">
        <v>935</v>
      </c>
      <c r="H22" s="356"/>
      <c r="I22" s="356">
        <v>46</v>
      </c>
      <c r="J22" s="356">
        <v>23</v>
      </c>
      <c r="K22" s="356">
        <v>2</v>
      </c>
    </row>
    <row r="23" spans="1:11" ht="75.75" customHeight="1">
      <c r="A23" s="378" t="s">
        <v>1034</v>
      </c>
      <c r="B23" s="467" t="s">
        <v>975</v>
      </c>
      <c r="C23" s="447" t="s">
        <v>812</v>
      </c>
      <c r="D23" s="126" t="s">
        <v>976</v>
      </c>
      <c r="E23" s="447" t="s">
        <v>868</v>
      </c>
      <c r="F23" s="454"/>
      <c r="G23" s="447" t="s">
        <v>1029</v>
      </c>
      <c r="H23" s="7"/>
      <c r="I23" s="454">
        <v>38</v>
      </c>
      <c r="J23" s="454">
        <v>14</v>
      </c>
      <c r="K23" s="454"/>
    </row>
    <row r="24" spans="1:11">
      <c r="A24" s="382" t="s">
        <v>945</v>
      </c>
      <c r="B24" s="467"/>
      <c r="C24" s="544"/>
      <c r="D24" s="545"/>
      <c r="E24" s="467"/>
      <c r="F24" s="467"/>
      <c r="G24" s="544"/>
      <c r="H24" s="544"/>
      <c r="I24" s="544"/>
      <c r="J24" s="544"/>
      <c r="K24" s="454"/>
    </row>
    <row r="25" spans="1:11">
      <c r="A25" s="369" t="s">
        <v>856</v>
      </c>
      <c r="B25" s="467"/>
      <c r="C25" s="544"/>
      <c r="D25" s="545"/>
      <c r="E25" s="467"/>
      <c r="F25" s="467"/>
      <c r="G25" s="544"/>
      <c r="H25" s="544"/>
      <c r="I25" s="544"/>
      <c r="J25" s="544"/>
      <c r="K25" s="454"/>
    </row>
    <row r="26" spans="1:11">
      <c r="A26" s="383" t="s">
        <v>946</v>
      </c>
      <c r="B26" s="467"/>
      <c r="C26" s="544"/>
      <c r="D26" s="545"/>
      <c r="E26" s="467"/>
      <c r="F26" s="467"/>
      <c r="G26" s="544"/>
      <c r="H26" s="544"/>
      <c r="I26" s="544"/>
      <c r="J26" s="544"/>
      <c r="K26" s="454"/>
    </row>
    <row r="27" spans="1:11" ht="90">
      <c r="A27" s="412" t="s">
        <v>1035</v>
      </c>
      <c r="B27" s="538" t="s">
        <v>968</v>
      </c>
      <c r="C27" s="541" t="s">
        <v>1395</v>
      </c>
      <c r="D27" s="126" t="s">
        <v>1396</v>
      </c>
      <c r="E27" s="454" t="s">
        <v>878</v>
      </c>
      <c r="F27" s="454" t="s">
        <v>824</v>
      </c>
      <c r="G27" s="447" t="s">
        <v>1397</v>
      </c>
      <c r="H27" s="7"/>
      <c r="I27" s="454">
        <v>33</v>
      </c>
      <c r="J27" s="454">
        <v>29</v>
      </c>
      <c r="K27" s="454">
        <v>2</v>
      </c>
    </row>
    <row r="28" spans="1:11" ht="145.5" customHeight="1">
      <c r="A28" s="378" t="s">
        <v>1038</v>
      </c>
      <c r="B28" s="467" t="s">
        <v>860</v>
      </c>
      <c r="C28" s="342" t="s">
        <v>812</v>
      </c>
      <c r="D28" s="126" t="s">
        <v>864</v>
      </c>
      <c r="E28" s="447"/>
      <c r="F28" s="454"/>
      <c r="G28" s="442" t="s">
        <v>815</v>
      </c>
      <c r="H28" s="7"/>
      <c r="I28" s="454">
        <v>26</v>
      </c>
      <c r="J28" s="454">
        <v>23</v>
      </c>
      <c r="K28" s="454"/>
    </row>
    <row r="29" spans="1:11" ht="29.25" customHeight="1">
      <c r="A29" s="381" t="s">
        <v>1039</v>
      </c>
      <c r="B29" s="538" t="s">
        <v>1036</v>
      </c>
      <c r="C29" s="548" t="s">
        <v>1398</v>
      </c>
      <c r="D29" s="38" t="s">
        <v>1037</v>
      </c>
      <c r="E29" s="454" t="s">
        <v>800</v>
      </c>
      <c r="F29" s="454" t="s">
        <v>824</v>
      </c>
      <c r="G29" s="447" t="s">
        <v>1399</v>
      </c>
      <c r="H29" s="7"/>
      <c r="I29" s="454">
        <v>42</v>
      </c>
      <c r="J29" s="454">
        <v>14</v>
      </c>
      <c r="K29" s="454">
        <v>1</v>
      </c>
    </row>
    <row r="30" spans="1:11" ht="147.75" customHeight="1">
      <c r="A30" s="412" t="s">
        <v>1040</v>
      </c>
      <c r="B30" s="538" t="s">
        <v>968</v>
      </c>
      <c r="C30" s="541" t="s">
        <v>1395</v>
      </c>
      <c r="D30" s="126" t="s">
        <v>1396</v>
      </c>
      <c r="E30" s="454" t="s">
        <v>878</v>
      </c>
      <c r="F30" s="454" t="s">
        <v>824</v>
      </c>
      <c r="G30" s="447" t="s">
        <v>1397</v>
      </c>
      <c r="H30" s="7"/>
      <c r="I30" s="454">
        <v>33</v>
      </c>
      <c r="J30" s="454">
        <v>29</v>
      </c>
      <c r="K30" s="454">
        <v>2</v>
      </c>
    </row>
    <row r="31" spans="1:11" ht="30">
      <c r="A31" s="384" t="s">
        <v>787</v>
      </c>
      <c r="B31" s="467" t="s">
        <v>959</v>
      </c>
      <c r="C31" s="447" t="s">
        <v>812</v>
      </c>
      <c r="D31" s="126" t="s">
        <v>949</v>
      </c>
      <c r="E31" s="447" t="s">
        <v>814</v>
      </c>
      <c r="F31" s="454" t="s">
        <v>812</v>
      </c>
      <c r="G31" s="447" t="s">
        <v>960</v>
      </c>
      <c r="H31" s="7"/>
      <c r="I31" s="454">
        <v>34</v>
      </c>
      <c r="J31" s="454">
        <v>24</v>
      </c>
      <c r="K31" s="454">
        <v>1</v>
      </c>
    </row>
    <row r="32" spans="1:11" ht="74.25" customHeight="1">
      <c r="A32" s="378" t="s">
        <v>1041</v>
      </c>
      <c r="B32" s="467" t="s">
        <v>1042</v>
      </c>
      <c r="C32" s="447" t="s">
        <v>940</v>
      </c>
      <c r="D32" s="126" t="s">
        <v>1043</v>
      </c>
      <c r="E32" s="454" t="s">
        <v>800</v>
      </c>
      <c r="F32" s="454" t="s">
        <v>89</v>
      </c>
      <c r="G32" s="447" t="s">
        <v>1044</v>
      </c>
      <c r="H32" s="7"/>
      <c r="I32" s="454">
        <v>43</v>
      </c>
      <c r="J32" s="454">
        <v>13</v>
      </c>
      <c r="K32" s="454">
        <v>2</v>
      </c>
    </row>
    <row r="33" spans="1:11">
      <c r="A33" s="384" t="s">
        <v>1045</v>
      </c>
      <c r="B33" s="467" t="s">
        <v>1046</v>
      </c>
      <c r="C33" s="454" t="s">
        <v>812</v>
      </c>
      <c r="D33" s="38" t="s">
        <v>1047</v>
      </c>
      <c r="E33" s="454" t="s">
        <v>834</v>
      </c>
      <c r="F33" s="454" t="s">
        <v>812</v>
      </c>
      <c r="G33" s="7"/>
      <c r="H33" s="7"/>
      <c r="I33" s="454">
        <v>40</v>
      </c>
      <c r="J33" s="454">
        <v>40</v>
      </c>
      <c r="K33" s="454"/>
    </row>
    <row r="34" spans="1:11">
      <c r="A34" s="369" t="s">
        <v>909</v>
      </c>
      <c r="B34" s="467"/>
      <c r="C34" s="544"/>
      <c r="D34" s="545"/>
      <c r="E34" s="467"/>
      <c r="F34" s="467"/>
      <c r="G34" s="544"/>
      <c r="H34" s="544"/>
      <c r="I34" s="544"/>
      <c r="J34" s="544"/>
      <c r="K34" s="454"/>
    </row>
    <row r="35" spans="1:11">
      <c r="A35" s="369" t="s">
        <v>809</v>
      </c>
      <c r="B35" s="467"/>
      <c r="C35" s="544"/>
      <c r="D35" s="545"/>
      <c r="E35" s="467"/>
      <c r="F35" s="467"/>
      <c r="G35" s="544"/>
      <c r="H35" s="544"/>
      <c r="I35" s="544"/>
      <c r="J35" s="544"/>
      <c r="K35" s="454"/>
    </row>
    <row r="36" spans="1:11" ht="79.5" customHeight="1">
      <c r="A36" s="378" t="s">
        <v>1048</v>
      </c>
      <c r="B36" s="467" t="s">
        <v>803</v>
      </c>
      <c r="C36" s="447" t="s">
        <v>804</v>
      </c>
      <c r="D36" s="126" t="s">
        <v>805</v>
      </c>
      <c r="E36" s="454" t="s">
        <v>806</v>
      </c>
      <c r="F36" s="454" t="s">
        <v>89</v>
      </c>
      <c r="G36" s="442" t="s">
        <v>807</v>
      </c>
      <c r="H36" s="7"/>
      <c r="I36" s="454">
        <v>36</v>
      </c>
      <c r="J36" s="454">
        <v>26</v>
      </c>
      <c r="K36" s="454">
        <v>20</v>
      </c>
    </row>
    <row r="37" spans="1:11" ht="104.25" customHeight="1">
      <c r="A37" s="378" t="s">
        <v>1049</v>
      </c>
      <c r="B37" s="467" t="s">
        <v>951</v>
      </c>
      <c r="C37" s="342" t="s">
        <v>812</v>
      </c>
      <c r="D37" s="126" t="s">
        <v>1050</v>
      </c>
      <c r="E37" s="342" t="s">
        <v>814</v>
      </c>
      <c r="F37" s="342"/>
      <c r="G37" s="327" t="s">
        <v>953</v>
      </c>
      <c r="H37" s="342"/>
      <c r="I37" s="342">
        <v>32</v>
      </c>
      <c r="J37" s="342">
        <v>17</v>
      </c>
      <c r="K37" s="454"/>
    </row>
    <row r="38" spans="1:11" ht="108" customHeight="1">
      <c r="A38" s="378" t="s">
        <v>1051</v>
      </c>
      <c r="B38" s="467" t="s">
        <v>956</v>
      </c>
      <c r="C38" s="447" t="s">
        <v>89</v>
      </c>
      <c r="D38" s="126" t="s">
        <v>957</v>
      </c>
      <c r="E38" s="454" t="s">
        <v>868</v>
      </c>
      <c r="F38" s="454" t="s">
        <v>812</v>
      </c>
      <c r="G38" s="447" t="s">
        <v>958</v>
      </c>
      <c r="H38" s="7"/>
      <c r="I38" s="454">
        <v>47</v>
      </c>
      <c r="J38" s="454">
        <v>32</v>
      </c>
      <c r="K38" s="454">
        <v>2</v>
      </c>
    </row>
    <row r="39" spans="1:11" ht="135.75" customHeight="1">
      <c r="A39" s="378" t="s">
        <v>1052</v>
      </c>
      <c r="B39" s="467" t="s">
        <v>860</v>
      </c>
      <c r="C39" s="342" t="s">
        <v>812</v>
      </c>
      <c r="D39" s="126" t="s">
        <v>864</v>
      </c>
      <c r="E39" s="447"/>
      <c r="F39" s="454"/>
      <c r="G39" s="442" t="s">
        <v>815</v>
      </c>
      <c r="H39" s="7"/>
      <c r="I39" s="454">
        <v>26</v>
      </c>
      <c r="J39" s="454">
        <v>23</v>
      </c>
      <c r="K39" s="454"/>
    </row>
    <row r="40" spans="1:11" ht="91.5" customHeight="1">
      <c r="A40" s="412" t="s">
        <v>1053</v>
      </c>
      <c r="B40" s="467" t="s">
        <v>860</v>
      </c>
      <c r="C40" s="342" t="s">
        <v>812</v>
      </c>
      <c r="D40" s="126" t="s">
        <v>864</v>
      </c>
      <c r="E40" s="447"/>
      <c r="F40" s="454"/>
      <c r="G40" s="442" t="s">
        <v>815</v>
      </c>
      <c r="H40" s="7"/>
      <c r="I40" s="454">
        <v>27</v>
      </c>
      <c r="J40" s="454">
        <v>23</v>
      </c>
      <c r="K40" s="454"/>
    </row>
    <row r="41" spans="1:11">
      <c r="A41" s="369" t="s">
        <v>930</v>
      </c>
      <c r="B41" s="467"/>
      <c r="C41" s="544"/>
      <c r="D41" s="545"/>
      <c r="E41" s="467"/>
      <c r="F41" s="467"/>
      <c r="G41" s="544"/>
      <c r="H41" s="544"/>
      <c r="I41" s="544"/>
      <c r="J41" s="544"/>
      <c r="K41" s="454"/>
    </row>
    <row r="42" spans="1:11" ht="113.25" customHeight="1">
      <c r="A42" s="412" t="s">
        <v>319</v>
      </c>
      <c r="B42" s="538" t="s">
        <v>1103</v>
      </c>
      <c r="C42" s="454" t="s">
        <v>1400</v>
      </c>
      <c r="D42" s="38" t="s">
        <v>1104</v>
      </c>
      <c r="E42" s="454" t="s">
        <v>878</v>
      </c>
      <c r="F42" s="454" t="s">
        <v>812</v>
      </c>
      <c r="G42" s="447" t="s">
        <v>1401</v>
      </c>
      <c r="H42" s="7"/>
      <c r="I42" s="454">
        <v>34</v>
      </c>
      <c r="J42" s="454">
        <v>17</v>
      </c>
      <c r="K42" s="454">
        <v>5</v>
      </c>
    </row>
    <row r="43" spans="1:11" ht="91.5" customHeight="1">
      <c r="A43" s="378" t="s">
        <v>1057</v>
      </c>
      <c r="B43" s="467" t="s">
        <v>997</v>
      </c>
      <c r="C43" s="447" t="s">
        <v>886</v>
      </c>
      <c r="D43" s="38" t="s">
        <v>998</v>
      </c>
      <c r="E43" s="447"/>
      <c r="F43" s="447"/>
      <c r="G43" s="1"/>
      <c r="H43" s="7"/>
      <c r="I43" s="454">
        <v>15</v>
      </c>
      <c r="J43" s="454">
        <v>11</v>
      </c>
      <c r="K43" s="454"/>
    </row>
    <row r="44" spans="1:11" ht="103.5" customHeight="1">
      <c r="A44" s="378" t="s">
        <v>1058</v>
      </c>
      <c r="B44" s="467" t="s">
        <v>968</v>
      </c>
      <c r="C44" s="447" t="s">
        <v>89</v>
      </c>
      <c r="D44" s="126" t="s">
        <v>969</v>
      </c>
      <c r="E44" s="454" t="s">
        <v>878</v>
      </c>
      <c r="F44" s="454" t="s">
        <v>824</v>
      </c>
      <c r="G44" s="447" t="s">
        <v>879</v>
      </c>
      <c r="H44" s="7"/>
      <c r="I44" s="454">
        <v>33</v>
      </c>
      <c r="J44" s="454">
        <v>29</v>
      </c>
      <c r="K44" s="454">
        <v>2</v>
      </c>
    </row>
    <row r="45" spans="1:11" ht="111.75" customHeight="1">
      <c r="A45" s="378" t="s">
        <v>1059</v>
      </c>
      <c r="B45" s="467" t="s">
        <v>956</v>
      </c>
      <c r="C45" s="447" t="s">
        <v>89</v>
      </c>
      <c r="D45" s="126" t="s">
        <v>957</v>
      </c>
      <c r="E45" s="454" t="s">
        <v>868</v>
      </c>
      <c r="F45" s="454" t="s">
        <v>812</v>
      </c>
      <c r="G45" s="447" t="s">
        <v>958</v>
      </c>
      <c r="H45" s="7"/>
      <c r="I45" s="454">
        <v>47</v>
      </c>
      <c r="J45" s="454">
        <v>32</v>
      </c>
      <c r="K45" s="454">
        <v>2</v>
      </c>
    </row>
    <row r="46" spans="1:11" ht="81.75" customHeight="1">
      <c r="A46" s="412" t="s">
        <v>1060</v>
      </c>
      <c r="B46" s="538" t="s">
        <v>1103</v>
      </c>
      <c r="C46" s="454" t="s">
        <v>1400</v>
      </c>
      <c r="D46" s="38" t="s">
        <v>1104</v>
      </c>
      <c r="E46" s="454" t="s">
        <v>878</v>
      </c>
      <c r="F46" s="454" t="s">
        <v>812</v>
      </c>
      <c r="G46" s="447" t="s">
        <v>1401</v>
      </c>
      <c r="H46" s="7"/>
      <c r="I46" s="454">
        <v>34</v>
      </c>
      <c r="J46" s="454">
        <v>17</v>
      </c>
      <c r="K46" s="454">
        <v>5</v>
      </c>
    </row>
    <row r="47" spans="1:11" ht="84.75" customHeight="1">
      <c r="A47" s="378" t="s">
        <v>1061</v>
      </c>
      <c r="B47" s="467" t="s">
        <v>803</v>
      </c>
      <c r="C47" s="447" t="s">
        <v>804</v>
      </c>
      <c r="D47" s="126" t="s">
        <v>805</v>
      </c>
      <c r="E47" s="454" t="s">
        <v>806</v>
      </c>
      <c r="F47" s="454" t="s">
        <v>89</v>
      </c>
      <c r="G47" s="442" t="s">
        <v>807</v>
      </c>
      <c r="H47" s="7"/>
      <c r="I47" s="454">
        <v>36</v>
      </c>
      <c r="J47" s="454">
        <v>26</v>
      </c>
      <c r="K47" s="454">
        <v>20</v>
      </c>
    </row>
    <row r="48" spans="1:11">
      <c r="A48" s="382" t="s">
        <v>973</v>
      </c>
      <c r="B48" s="467"/>
      <c r="C48" s="544"/>
      <c r="D48" s="545"/>
      <c r="E48" s="467"/>
      <c r="F48" s="467"/>
      <c r="G48" s="544"/>
      <c r="H48" s="544"/>
      <c r="I48" s="544"/>
      <c r="J48" s="544"/>
      <c r="K48" s="454"/>
    </row>
    <row r="49" spans="1:11">
      <c r="A49" s="369" t="s">
        <v>1062</v>
      </c>
      <c r="B49" s="467"/>
      <c r="C49" s="544"/>
      <c r="D49" s="545"/>
      <c r="E49" s="467"/>
      <c r="F49" s="467"/>
      <c r="G49" s="544"/>
      <c r="H49" s="544"/>
      <c r="I49" s="544"/>
      <c r="J49" s="544"/>
      <c r="K49" s="454"/>
    </row>
    <row r="50" spans="1:11" ht="107.25" customHeight="1">
      <c r="A50" s="378" t="s">
        <v>1063</v>
      </c>
      <c r="B50" s="342" t="s">
        <v>798</v>
      </c>
      <c r="C50" s="454" t="s">
        <v>89</v>
      </c>
      <c r="D50" s="38" t="s">
        <v>799</v>
      </c>
      <c r="E50" s="454" t="s">
        <v>800</v>
      </c>
      <c r="F50" s="467" t="s">
        <v>89</v>
      </c>
      <c r="G50" s="450" t="s">
        <v>801</v>
      </c>
      <c r="H50" s="544"/>
      <c r="I50" s="467">
        <v>51</v>
      </c>
      <c r="J50" s="467">
        <v>40</v>
      </c>
      <c r="K50" s="454">
        <v>4</v>
      </c>
    </row>
    <row r="51" spans="1:11" ht="62.25" customHeight="1">
      <c r="A51" s="378" t="s">
        <v>1064</v>
      </c>
      <c r="B51" s="467" t="s">
        <v>981</v>
      </c>
      <c r="C51" s="447" t="s">
        <v>812</v>
      </c>
      <c r="D51" s="126" t="s">
        <v>982</v>
      </c>
      <c r="E51" s="454"/>
      <c r="F51" s="454"/>
      <c r="G51" s="447" t="s">
        <v>983</v>
      </c>
      <c r="H51" s="7"/>
      <c r="I51" s="7"/>
      <c r="J51" s="7"/>
      <c r="K51" s="454"/>
    </row>
    <row r="52" spans="1:11" ht="78" customHeight="1">
      <c r="A52" s="378" t="s">
        <v>1065</v>
      </c>
      <c r="B52" s="467" t="s">
        <v>889</v>
      </c>
      <c r="C52" s="447" t="s">
        <v>89</v>
      </c>
      <c r="D52" s="126" t="s">
        <v>890</v>
      </c>
      <c r="E52" s="447" t="s">
        <v>878</v>
      </c>
      <c r="F52" s="231" t="s">
        <v>812</v>
      </c>
      <c r="G52" s="327" t="s">
        <v>891</v>
      </c>
      <c r="H52" s="342"/>
      <c r="I52" s="126">
        <v>24</v>
      </c>
      <c r="J52" s="342">
        <v>20</v>
      </c>
      <c r="K52" s="454">
        <v>12</v>
      </c>
    </row>
    <row r="53" spans="1:11" ht="96.75" customHeight="1">
      <c r="A53" s="378" t="s">
        <v>320</v>
      </c>
      <c r="B53" s="467" t="s">
        <v>968</v>
      </c>
      <c r="C53" s="447" t="s">
        <v>89</v>
      </c>
      <c r="D53" s="126" t="s">
        <v>969</v>
      </c>
      <c r="E53" s="454" t="s">
        <v>878</v>
      </c>
      <c r="F53" s="454" t="s">
        <v>824</v>
      </c>
      <c r="G53" s="447" t="s">
        <v>879</v>
      </c>
      <c r="H53" s="7"/>
      <c r="I53" s="454">
        <v>33</v>
      </c>
      <c r="J53" s="454">
        <v>29</v>
      </c>
      <c r="K53" s="454">
        <v>2</v>
      </c>
    </row>
    <row r="54" spans="1:11" ht="64.5" customHeight="1">
      <c r="A54" s="378" t="s">
        <v>1066</v>
      </c>
      <c r="B54" s="467" t="s">
        <v>981</v>
      </c>
      <c r="C54" s="447" t="s">
        <v>812</v>
      </c>
      <c r="D54" s="126" t="s">
        <v>982</v>
      </c>
      <c r="E54" s="454"/>
      <c r="F54" s="454"/>
      <c r="G54" s="447" t="s">
        <v>983</v>
      </c>
      <c r="H54" s="7"/>
      <c r="I54" s="7"/>
      <c r="J54" s="7"/>
      <c r="K54" s="454"/>
    </row>
    <row r="55" spans="1:11" ht="147" customHeight="1">
      <c r="A55" s="378" t="s">
        <v>539</v>
      </c>
      <c r="B55" s="467" t="s">
        <v>860</v>
      </c>
      <c r="C55" s="342" t="s">
        <v>812</v>
      </c>
      <c r="D55" s="126" t="s">
        <v>864</v>
      </c>
      <c r="E55" s="447"/>
      <c r="F55" s="454"/>
      <c r="G55" s="442" t="s">
        <v>815</v>
      </c>
      <c r="H55" s="7"/>
      <c r="I55" s="454">
        <v>26</v>
      </c>
      <c r="J55" s="454">
        <v>23</v>
      </c>
      <c r="K55" s="454"/>
    </row>
    <row r="56" spans="1:11" ht="100.5" customHeight="1">
      <c r="A56" s="378" t="s">
        <v>1067</v>
      </c>
      <c r="B56" s="467" t="s">
        <v>821</v>
      </c>
      <c r="C56" s="447" t="s">
        <v>822</v>
      </c>
      <c r="D56" s="126" t="s">
        <v>858</v>
      </c>
      <c r="E56" s="454" t="s">
        <v>800</v>
      </c>
      <c r="F56" s="454" t="s">
        <v>824</v>
      </c>
      <c r="G56" s="442" t="s">
        <v>825</v>
      </c>
      <c r="H56" s="7"/>
      <c r="I56" s="454">
        <v>36</v>
      </c>
      <c r="J56" s="454">
        <v>21</v>
      </c>
      <c r="K56" s="454">
        <v>4</v>
      </c>
    </row>
    <row r="57" spans="1:11" ht="72.75" customHeight="1">
      <c r="A57" s="412" t="s">
        <v>1068</v>
      </c>
      <c r="B57" s="538" t="s">
        <v>811</v>
      </c>
      <c r="C57" s="606" t="s">
        <v>812</v>
      </c>
      <c r="D57" s="38" t="s">
        <v>813</v>
      </c>
      <c r="E57" s="454" t="s">
        <v>814</v>
      </c>
      <c r="F57" s="454" t="s">
        <v>812</v>
      </c>
      <c r="G57" s="447" t="s">
        <v>1403</v>
      </c>
      <c r="H57" s="7"/>
      <c r="I57" s="454">
        <v>37</v>
      </c>
      <c r="J57" s="454">
        <v>27</v>
      </c>
      <c r="K57" s="454"/>
    </row>
    <row r="58" spans="1:11" ht="108.75" customHeight="1">
      <c r="A58" s="378" t="s">
        <v>535</v>
      </c>
      <c r="B58" s="467" t="s">
        <v>876</v>
      </c>
      <c r="C58" s="447" t="s">
        <v>89</v>
      </c>
      <c r="D58" s="126" t="s">
        <v>877</v>
      </c>
      <c r="E58" s="447" t="s">
        <v>878</v>
      </c>
      <c r="F58" s="447" t="s">
        <v>812</v>
      </c>
      <c r="G58" s="447" t="s">
        <v>879</v>
      </c>
      <c r="H58" s="7"/>
      <c r="I58" s="454">
        <v>52</v>
      </c>
      <c r="J58" s="454">
        <v>14</v>
      </c>
      <c r="K58" s="454">
        <v>3</v>
      </c>
    </row>
    <row r="59" spans="1:11" ht="180">
      <c r="A59" s="412" t="s">
        <v>1069</v>
      </c>
      <c r="B59" s="342" t="s">
        <v>837</v>
      </c>
      <c r="C59" s="439" t="s">
        <v>812</v>
      </c>
      <c r="D59" s="142" t="s">
        <v>1012</v>
      </c>
      <c r="E59" s="454" t="s">
        <v>814</v>
      </c>
      <c r="F59" s="447"/>
      <c r="G59" s="442" t="s">
        <v>830</v>
      </c>
      <c r="H59" s="7"/>
      <c r="I59" s="454">
        <v>8</v>
      </c>
      <c r="J59" s="454">
        <v>5</v>
      </c>
      <c r="K59" s="342">
        <v>1</v>
      </c>
    </row>
    <row r="60" spans="1:11" ht="96.75" customHeight="1">
      <c r="A60" s="378" t="s">
        <v>974</v>
      </c>
      <c r="B60" s="467" t="s">
        <v>975</v>
      </c>
      <c r="C60" s="447" t="s">
        <v>812</v>
      </c>
      <c r="D60" s="126" t="s">
        <v>976</v>
      </c>
      <c r="E60" s="447" t="s">
        <v>868</v>
      </c>
      <c r="F60" s="454"/>
      <c r="G60" s="447" t="s">
        <v>1029</v>
      </c>
      <c r="H60" s="7"/>
      <c r="I60" s="454">
        <v>38</v>
      </c>
      <c r="J60" s="454">
        <v>14</v>
      </c>
      <c r="K60" s="454"/>
    </row>
    <row r="61" spans="1:11">
      <c r="A61" s="383" t="s">
        <v>1070</v>
      </c>
      <c r="B61" s="467"/>
      <c r="C61" s="544"/>
      <c r="D61" s="545"/>
      <c r="E61" s="467"/>
      <c r="F61" s="467"/>
      <c r="G61" s="544"/>
      <c r="H61" s="544"/>
      <c r="I61" s="544"/>
      <c r="J61" s="544"/>
      <c r="K61" s="454"/>
    </row>
    <row r="62" spans="1:11">
      <c r="A62" s="369" t="s">
        <v>1071</v>
      </c>
      <c r="B62" s="467"/>
      <c r="C62" s="544"/>
      <c r="D62" s="545"/>
      <c r="E62" s="467"/>
      <c r="F62" s="467"/>
      <c r="G62" s="544"/>
      <c r="H62" s="544"/>
      <c r="I62" s="544"/>
      <c r="J62" s="544"/>
      <c r="K62" s="454"/>
    </row>
    <row r="63" spans="1:11">
      <c r="A63" s="369" t="s">
        <v>809</v>
      </c>
      <c r="B63" s="467"/>
      <c r="C63" s="544"/>
      <c r="D63" s="545"/>
      <c r="E63" s="467"/>
      <c r="F63" s="467"/>
      <c r="G63" s="544"/>
      <c r="H63" s="544"/>
      <c r="I63" s="544"/>
      <c r="J63" s="544"/>
      <c r="K63" s="454"/>
    </row>
    <row r="64" spans="1:11" ht="85.5" customHeight="1">
      <c r="A64" s="378" t="s">
        <v>1072</v>
      </c>
      <c r="B64" s="467" t="s">
        <v>889</v>
      </c>
      <c r="C64" s="447" t="s">
        <v>89</v>
      </c>
      <c r="D64" s="126" t="s">
        <v>890</v>
      </c>
      <c r="E64" s="447" t="s">
        <v>878</v>
      </c>
      <c r="F64" s="231" t="s">
        <v>812</v>
      </c>
      <c r="G64" s="327" t="s">
        <v>891</v>
      </c>
      <c r="H64" s="342"/>
      <c r="I64" s="126">
        <v>24</v>
      </c>
      <c r="J64" s="342">
        <v>20</v>
      </c>
      <c r="K64" s="454">
        <v>12</v>
      </c>
    </row>
    <row r="65" spans="1:11" ht="60" customHeight="1">
      <c r="A65" s="378" t="s">
        <v>536</v>
      </c>
      <c r="B65" s="467" t="s">
        <v>987</v>
      </c>
      <c r="C65" s="447" t="s">
        <v>886</v>
      </c>
      <c r="D65" s="38" t="s">
        <v>988</v>
      </c>
      <c r="E65" s="447"/>
      <c r="F65" s="447"/>
      <c r="G65" s="447" t="s">
        <v>1073</v>
      </c>
      <c r="H65" s="7"/>
      <c r="I65" s="454">
        <v>13</v>
      </c>
      <c r="J65" s="454">
        <v>11</v>
      </c>
      <c r="K65" s="454"/>
    </row>
    <row r="66" spans="1:11" ht="114.75" customHeight="1">
      <c r="A66" s="378" t="s">
        <v>321</v>
      </c>
      <c r="B66" s="467" t="s">
        <v>876</v>
      </c>
      <c r="C66" s="447" t="s">
        <v>89</v>
      </c>
      <c r="D66" s="126" t="s">
        <v>877</v>
      </c>
      <c r="E66" s="447" t="s">
        <v>878</v>
      </c>
      <c r="F66" s="447" t="s">
        <v>812</v>
      </c>
      <c r="G66" s="447" t="s">
        <v>879</v>
      </c>
      <c r="H66" s="7"/>
      <c r="I66" s="454">
        <v>52</v>
      </c>
      <c r="J66" s="454">
        <v>14</v>
      </c>
      <c r="K66" s="454">
        <v>3</v>
      </c>
    </row>
    <row r="67" spans="1:11" ht="117.75" customHeight="1">
      <c r="A67" s="412" t="s">
        <v>1074</v>
      </c>
      <c r="B67" s="538" t="s">
        <v>1362</v>
      </c>
      <c r="C67" s="454" t="s">
        <v>89</v>
      </c>
      <c r="D67" s="38" t="s">
        <v>1404</v>
      </c>
      <c r="E67" s="454" t="s">
        <v>1405</v>
      </c>
      <c r="F67" s="454" t="s">
        <v>89</v>
      </c>
      <c r="G67" s="447" t="s">
        <v>1406</v>
      </c>
      <c r="H67" s="7"/>
      <c r="I67" s="454">
        <v>23</v>
      </c>
      <c r="J67" s="454">
        <v>18</v>
      </c>
      <c r="K67" s="454"/>
    </row>
    <row r="68" spans="1:11">
      <c r="A68" s="369" t="s">
        <v>930</v>
      </c>
      <c r="B68" s="467"/>
      <c r="C68" s="544"/>
      <c r="D68" s="545"/>
      <c r="E68" s="467"/>
      <c r="F68" s="467"/>
      <c r="G68" s="544"/>
      <c r="H68" s="544"/>
      <c r="I68" s="544"/>
      <c r="J68" s="544"/>
      <c r="K68" s="454"/>
    </row>
    <row r="69" spans="1:11" ht="108.75" customHeight="1">
      <c r="A69" s="378" t="s">
        <v>1075</v>
      </c>
      <c r="B69" s="467" t="s">
        <v>876</v>
      </c>
      <c r="C69" s="447" t="s">
        <v>89</v>
      </c>
      <c r="D69" s="126" t="s">
        <v>877</v>
      </c>
      <c r="E69" s="447" t="s">
        <v>878</v>
      </c>
      <c r="F69" s="447" t="s">
        <v>812</v>
      </c>
      <c r="G69" s="447" t="s">
        <v>879</v>
      </c>
      <c r="H69" s="7"/>
      <c r="I69" s="454">
        <v>52</v>
      </c>
      <c r="J69" s="454">
        <v>14</v>
      </c>
      <c r="K69" s="454">
        <v>3</v>
      </c>
    </row>
    <row r="70" spans="1:11" ht="88.5" customHeight="1">
      <c r="A70" s="378" t="s">
        <v>1076</v>
      </c>
      <c r="B70" s="467" t="s">
        <v>803</v>
      </c>
      <c r="C70" s="447" t="s">
        <v>804</v>
      </c>
      <c r="D70" s="126" t="s">
        <v>805</v>
      </c>
      <c r="E70" s="454" t="s">
        <v>806</v>
      </c>
      <c r="F70" s="454" t="s">
        <v>89</v>
      </c>
      <c r="G70" s="442" t="s">
        <v>807</v>
      </c>
      <c r="H70" s="7"/>
      <c r="I70" s="454">
        <v>36</v>
      </c>
      <c r="J70" s="454">
        <v>26</v>
      </c>
      <c r="K70" s="454">
        <v>20</v>
      </c>
    </row>
    <row r="71" spans="1:11" ht="88.5" customHeight="1">
      <c r="A71" s="412" t="s">
        <v>322</v>
      </c>
      <c r="B71" s="538" t="s">
        <v>811</v>
      </c>
      <c r="C71" s="454"/>
      <c r="D71" s="38" t="s">
        <v>813</v>
      </c>
      <c r="E71" s="454" t="s">
        <v>814</v>
      </c>
      <c r="F71" s="454" t="s">
        <v>812</v>
      </c>
      <c r="G71" s="447" t="s">
        <v>1403</v>
      </c>
      <c r="H71" s="7"/>
      <c r="I71" s="454">
        <v>37</v>
      </c>
      <c r="J71" s="454">
        <v>27</v>
      </c>
      <c r="K71" s="454"/>
    </row>
    <row r="72" spans="1:11" ht="91.5" customHeight="1">
      <c r="A72" s="378" t="s">
        <v>1078</v>
      </c>
      <c r="B72" s="467" t="s">
        <v>821</v>
      </c>
      <c r="C72" s="447" t="s">
        <v>822</v>
      </c>
      <c r="D72" s="126" t="s">
        <v>858</v>
      </c>
      <c r="E72" s="454" t="s">
        <v>800</v>
      </c>
      <c r="F72" s="454" t="s">
        <v>824</v>
      </c>
      <c r="G72" s="442" t="s">
        <v>825</v>
      </c>
      <c r="H72" s="7"/>
      <c r="I72" s="454">
        <v>36</v>
      </c>
      <c r="J72" s="454">
        <v>21</v>
      </c>
      <c r="K72" s="454">
        <v>4</v>
      </c>
    </row>
    <row r="73" spans="1:11" ht="91.5" customHeight="1">
      <c r="A73" s="378" t="s">
        <v>1079</v>
      </c>
      <c r="B73" s="467" t="s">
        <v>889</v>
      </c>
      <c r="C73" s="447" t="s">
        <v>89</v>
      </c>
      <c r="D73" s="126" t="s">
        <v>1077</v>
      </c>
      <c r="E73" s="447" t="s">
        <v>878</v>
      </c>
      <c r="F73" s="447" t="s">
        <v>812</v>
      </c>
      <c r="G73" s="327" t="s">
        <v>891</v>
      </c>
      <c r="H73" s="7"/>
      <c r="I73" s="454">
        <v>23</v>
      </c>
      <c r="J73" s="454">
        <v>19</v>
      </c>
      <c r="K73" s="454">
        <v>12</v>
      </c>
    </row>
    <row r="74" spans="1:11" ht="69.75" customHeight="1">
      <c r="A74" s="549" t="s">
        <v>1080</v>
      </c>
      <c r="B74" s="467" t="s">
        <v>975</v>
      </c>
      <c r="C74" s="447" t="s">
        <v>812</v>
      </c>
      <c r="D74" s="126" t="s">
        <v>1081</v>
      </c>
      <c r="E74" s="447" t="s">
        <v>868</v>
      </c>
      <c r="F74" s="454"/>
      <c r="G74" s="447" t="s">
        <v>1029</v>
      </c>
      <c r="H74" s="7"/>
      <c r="I74" s="454">
        <v>37</v>
      </c>
      <c r="J74" s="454">
        <v>13</v>
      </c>
      <c r="K74" s="454"/>
    </row>
    <row r="75" spans="1:11" ht="69.75" customHeight="1">
      <c r="A75" s="549" t="s">
        <v>537</v>
      </c>
      <c r="B75" s="467" t="s">
        <v>889</v>
      </c>
      <c r="C75" s="447" t="s">
        <v>89</v>
      </c>
      <c r="D75" s="126" t="s">
        <v>890</v>
      </c>
      <c r="E75" s="447" t="s">
        <v>878</v>
      </c>
      <c r="F75" s="231" t="s">
        <v>812</v>
      </c>
      <c r="G75" s="327" t="s">
        <v>891</v>
      </c>
      <c r="H75" s="342"/>
      <c r="I75" s="126">
        <v>24</v>
      </c>
      <c r="J75" s="342">
        <v>20</v>
      </c>
      <c r="K75" s="454">
        <v>12</v>
      </c>
    </row>
    <row r="76" spans="1:11" ht="96.75" customHeight="1">
      <c r="A76" s="378" t="s">
        <v>1082</v>
      </c>
      <c r="B76" s="467" t="s">
        <v>821</v>
      </c>
      <c r="C76" s="447" t="s">
        <v>822</v>
      </c>
      <c r="D76" s="126" t="s">
        <v>858</v>
      </c>
      <c r="E76" s="454" t="s">
        <v>800</v>
      </c>
      <c r="F76" s="454" t="s">
        <v>824</v>
      </c>
      <c r="G76" s="442" t="s">
        <v>825</v>
      </c>
      <c r="H76" s="7"/>
      <c r="I76" s="454">
        <v>36</v>
      </c>
      <c r="J76" s="454">
        <v>21</v>
      </c>
      <c r="K76" s="454">
        <v>4</v>
      </c>
    </row>
    <row r="77" spans="1:11">
      <c r="A77" s="383" t="s">
        <v>1083</v>
      </c>
      <c r="B77" s="467"/>
      <c r="C77" s="544"/>
      <c r="D77" s="545"/>
      <c r="E77" s="467"/>
      <c r="F77" s="467"/>
      <c r="G77" s="544"/>
      <c r="H77" s="544"/>
      <c r="I77" s="544"/>
      <c r="J77" s="544"/>
      <c r="K77" s="454"/>
    </row>
    <row r="78" spans="1:11">
      <c r="A78" s="369" t="s">
        <v>809</v>
      </c>
      <c r="B78" s="467"/>
      <c r="C78" s="544"/>
      <c r="D78" s="545"/>
      <c r="E78" s="467"/>
      <c r="F78" s="467"/>
      <c r="G78" s="544"/>
      <c r="H78" s="544"/>
      <c r="I78" s="544"/>
      <c r="J78" s="544"/>
      <c r="K78" s="454"/>
    </row>
    <row r="79" spans="1:11" ht="117" customHeight="1">
      <c r="A79" s="378" t="s">
        <v>1084</v>
      </c>
      <c r="B79" s="467" t="s">
        <v>828</v>
      </c>
      <c r="C79" s="327" t="s">
        <v>812</v>
      </c>
      <c r="D79" s="468" t="s">
        <v>829</v>
      </c>
      <c r="E79" s="327"/>
      <c r="F79" s="327" t="s">
        <v>812</v>
      </c>
      <c r="G79" s="442" t="s">
        <v>830</v>
      </c>
      <c r="H79" s="327"/>
      <c r="I79" s="327">
        <v>46</v>
      </c>
      <c r="J79" s="327">
        <v>23</v>
      </c>
      <c r="K79" s="454">
        <v>1</v>
      </c>
    </row>
    <row r="80" spans="1:11" ht="114" customHeight="1">
      <c r="A80" s="378" t="s">
        <v>1085</v>
      </c>
      <c r="B80" s="467" t="s">
        <v>828</v>
      </c>
      <c r="C80" s="327" t="s">
        <v>812</v>
      </c>
      <c r="D80" s="468" t="s">
        <v>829</v>
      </c>
      <c r="E80" s="327"/>
      <c r="F80" s="327" t="s">
        <v>812</v>
      </c>
      <c r="G80" s="442" t="s">
        <v>830</v>
      </c>
      <c r="H80" s="327"/>
      <c r="I80" s="327">
        <v>46</v>
      </c>
      <c r="J80" s="327">
        <v>23</v>
      </c>
      <c r="K80" s="454">
        <v>1</v>
      </c>
    </row>
    <row r="81" spans="1:11" ht="117" customHeight="1">
      <c r="A81" s="378" t="s">
        <v>324</v>
      </c>
      <c r="B81" s="467" t="s">
        <v>828</v>
      </c>
      <c r="C81" s="327" t="s">
        <v>812</v>
      </c>
      <c r="D81" s="468" t="s">
        <v>829</v>
      </c>
      <c r="E81" s="327"/>
      <c r="F81" s="327" t="s">
        <v>812</v>
      </c>
      <c r="G81" s="442" t="s">
        <v>830</v>
      </c>
      <c r="H81" s="327"/>
      <c r="I81" s="327">
        <v>46</v>
      </c>
      <c r="J81" s="327">
        <v>23</v>
      </c>
      <c r="K81" s="454">
        <v>1</v>
      </c>
    </row>
    <row r="82" spans="1:11" ht="63.75" customHeight="1">
      <c r="A82" s="378" t="s">
        <v>1086</v>
      </c>
      <c r="B82" s="467" t="s">
        <v>847</v>
      </c>
      <c r="C82" s="447" t="s">
        <v>89</v>
      </c>
      <c r="D82" s="126" t="s">
        <v>1087</v>
      </c>
      <c r="E82" s="454" t="s">
        <v>800</v>
      </c>
      <c r="F82" s="454" t="s">
        <v>89</v>
      </c>
      <c r="G82" s="447" t="s">
        <v>815</v>
      </c>
      <c r="H82" s="7"/>
      <c r="I82" s="454">
        <v>44</v>
      </c>
      <c r="J82" s="454">
        <v>13</v>
      </c>
      <c r="K82" s="454"/>
    </row>
    <row r="83" spans="1:11">
      <c r="A83" s="378" t="s">
        <v>930</v>
      </c>
      <c r="B83" s="467"/>
      <c r="C83" s="544"/>
      <c r="D83" s="545"/>
      <c r="E83" s="467"/>
      <c r="F83" s="467"/>
      <c r="G83" s="544"/>
      <c r="H83" s="544"/>
      <c r="I83" s="544"/>
      <c r="J83" s="544"/>
      <c r="K83" s="454"/>
    </row>
    <row r="84" spans="1:11" ht="48" customHeight="1">
      <c r="A84" s="378" t="s">
        <v>1088</v>
      </c>
      <c r="B84" s="467" t="s">
        <v>851</v>
      </c>
      <c r="C84" s="447" t="s">
        <v>89</v>
      </c>
      <c r="D84" s="126" t="s">
        <v>1089</v>
      </c>
      <c r="E84" s="447" t="s">
        <v>814</v>
      </c>
      <c r="F84" s="447" t="s">
        <v>812</v>
      </c>
      <c r="G84" s="447" t="s">
        <v>853</v>
      </c>
      <c r="H84" s="7"/>
      <c r="I84" s="454">
        <v>50</v>
      </c>
      <c r="J84" s="454">
        <v>41</v>
      </c>
      <c r="K84" s="454">
        <v>2</v>
      </c>
    </row>
    <row r="85" spans="1:11" ht="75.75" customHeight="1">
      <c r="A85" s="378" t="s">
        <v>1090</v>
      </c>
      <c r="B85" s="467" t="s">
        <v>975</v>
      </c>
      <c r="C85" s="447" t="s">
        <v>812</v>
      </c>
      <c r="D85" s="126" t="s">
        <v>976</v>
      </c>
      <c r="E85" s="447" t="s">
        <v>868</v>
      </c>
      <c r="F85" s="454"/>
      <c r="G85" s="447" t="s">
        <v>1029</v>
      </c>
      <c r="H85" s="7"/>
      <c r="I85" s="454">
        <v>38</v>
      </c>
      <c r="J85" s="454">
        <v>14</v>
      </c>
      <c r="K85" s="454"/>
    </row>
    <row r="86" spans="1:11" ht="68.25" customHeight="1">
      <c r="A86" s="378" t="s">
        <v>325</v>
      </c>
      <c r="B86" s="467" t="s">
        <v>847</v>
      </c>
      <c r="C86" s="447" t="s">
        <v>89</v>
      </c>
      <c r="D86" s="126" t="s">
        <v>1087</v>
      </c>
      <c r="E86" s="454" t="s">
        <v>800</v>
      </c>
      <c r="F86" s="454" t="s">
        <v>89</v>
      </c>
      <c r="G86" s="447" t="s">
        <v>815</v>
      </c>
      <c r="H86" s="7"/>
      <c r="I86" s="454">
        <v>44</v>
      </c>
      <c r="J86" s="454">
        <v>13</v>
      </c>
      <c r="K86" s="454"/>
    </row>
    <row r="87" spans="1:11" ht="118.5" customHeight="1">
      <c r="A87" s="378" t="s">
        <v>1091</v>
      </c>
      <c r="B87" s="467" t="s">
        <v>828</v>
      </c>
      <c r="C87" s="327" t="s">
        <v>812</v>
      </c>
      <c r="D87" s="468" t="s">
        <v>829</v>
      </c>
      <c r="E87" s="327"/>
      <c r="F87" s="327" t="s">
        <v>812</v>
      </c>
      <c r="G87" s="442" t="s">
        <v>830</v>
      </c>
      <c r="H87" s="327"/>
      <c r="I87" s="327">
        <v>46</v>
      </c>
      <c r="J87" s="327">
        <v>23</v>
      </c>
      <c r="K87" s="454">
        <v>1</v>
      </c>
    </row>
    <row r="88" spans="1:11" ht="117" customHeight="1">
      <c r="A88" s="412" t="s">
        <v>540</v>
      </c>
      <c r="B88" s="538" t="s">
        <v>1407</v>
      </c>
      <c r="C88" s="340" t="s">
        <v>886</v>
      </c>
      <c r="D88" s="550" t="s">
        <v>1408</v>
      </c>
      <c r="E88" s="340"/>
      <c r="F88" s="340"/>
      <c r="G88" s="543" t="s">
        <v>1409</v>
      </c>
      <c r="H88" s="340"/>
      <c r="I88" s="340">
        <v>10</v>
      </c>
      <c r="J88" s="340">
        <v>8</v>
      </c>
      <c r="K88" s="538"/>
    </row>
    <row r="89" spans="1:11" ht="123" customHeight="1">
      <c r="A89" s="378" t="s">
        <v>1092</v>
      </c>
      <c r="B89" s="467" t="s">
        <v>828</v>
      </c>
      <c r="C89" s="327" t="s">
        <v>812</v>
      </c>
      <c r="D89" s="468" t="s">
        <v>829</v>
      </c>
      <c r="E89" s="327"/>
      <c r="F89" s="327" t="s">
        <v>812</v>
      </c>
      <c r="G89" s="442" t="s">
        <v>830</v>
      </c>
      <c r="H89" s="327"/>
      <c r="I89" s="327">
        <v>46</v>
      </c>
      <c r="J89" s="327">
        <v>23</v>
      </c>
      <c r="K89" s="454">
        <v>1</v>
      </c>
    </row>
    <row r="90" spans="1:11">
      <c r="A90" s="378" t="s">
        <v>1017</v>
      </c>
      <c r="B90" s="467"/>
      <c r="C90" s="544"/>
      <c r="D90" s="545"/>
      <c r="E90" s="467"/>
      <c r="F90" s="538"/>
      <c r="G90" s="539"/>
      <c r="H90" s="539"/>
      <c r="I90" s="539"/>
      <c r="J90" s="539"/>
      <c r="K90" s="454"/>
    </row>
    <row r="91" spans="1:11">
      <c r="A91" s="378" t="s">
        <v>1018</v>
      </c>
      <c r="B91" s="467"/>
      <c r="C91" s="544"/>
      <c r="D91" s="545"/>
      <c r="E91" s="467"/>
      <c r="F91" s="538"/>
      <c r="G91" s="539"/>
      <c r="H91" s="539"/>
      <c r="I91" s="539"/>
      <c r="J91" s="539"/>
      <c r="K91" s="454"/>
    </row>
    <row r="92" spans="1:11" ht="30">
      <c r="A92" s="378" t="s">
        <v>1019</v>
      </c>
      <c r="B92" s="449" t="s">
        <v>1093</v>
      </c>
      <c r="C92" s="545"/>
      <c r="D92" s="545"/>
      <c r="E92" s="467"/>
      <c r="F92" s="538"/>
      <c r="G92" s="539"/>
      <c r="H92" s="539"/>
      <c r="I92" s="539"/>
      <c r="J92" s="539"/>
      <c r="K92" s="454"/>
    </row>
    <row r="93" spans="1:11" ht="30">
      <c r="A93" s="378" t="s">
        <v>1020</v>
      </c>
      <c r="B93" s="449" t="s">
        <v>1093</v>
      </c>
      <c r="C93" s="545"/>
      <c r="D93" s="545"/>
      <c r="E93" s="467"/>
      <c r="F93" s="538"/>
      <c r="G93" s="539"/>
      <c r="H93" s="539"/>
      <c r="I93" s="539"/>
      <c r="J93" s="539"/>
      <c r="K93" s="454"/>
    </row>
    <row r="94" spans="1:11">
      <c r="A94" s="378" t="s">
        <v>1094</v>
      </c>
      <c r="B94" s="467"/>
      <c r="C94" s="544"/>
      <c r="D94" s="545"/>
      <c r="E94" s="467"/>
      <c r="F94" s="538"/>
      <c r="G94" s="539"/>
      <c r="H94" s="539"/>
      <c r="I94" s="539"/>
      <c r="J94" s="539"/>
      <c r="K94" s="454"/>
    </row>
    <row r="95" spans="1:11" ht="93.75" customHeight="1">
      <c r="A95" s="378" t="s">
        <v>1023</v>
      </c>
      <c r="B95" s="467" t="s">
        <v>968</v>
      </c>
      <c r="C95" s="447" t="s">
        <v>89</v>
      </c>
      <c r="D95" s="126" t="s">
        <v>969</v>
      </c>
      <c r="E95" s="454" t="s">
        <v>878</v>
      </c>
      <c r="F95" s="454" t="s">
        <v>824</v>
      </c>
      <c r="G95" s="447" t="s">
        <v>879</v>
      </c>
      <c r="H95" s="7"/>
      <c r="I95" s="454">
        <v>33</v>
      </c>
      <c r="J95" s="454">
        <v>29</v>
      </c>
      <c r="K95" s="454">
        <v>2</v>
      </c>
    </row>
    <row r="96" spans="1:11" ht="108.75" customHeight="1">
      <c r="A96" s="378" t="s">
        <v>1095</v>
      </c>
      <c r="B96" s="467" t="s">
        <v>968</v>
      </c>
      <c r="C96" s="447" t="s">
        <v>89</v>
      </c>
      <c r="D96" s="126" t="s">
        <v>969</v>
      </c>
      <c r="E96" s="454" t="s">
        <v>878</v>
      </c>
      <c r="F96" s="454" t="s">
        <v>824</v>
      </c>
      <c r="G96" s="447" t="s">
        <v>879</v>
      </c>
      <c r="H96" s="7"/>
      <c r="I96" s="454">
        <v>33</v>
      </c>
      <c r="J96" s="454">
        <v>29</v>
      </c>
      <c r="K96" s="454">
        <v>2</v>
      </c>
    </row>
    <row r="97" spans="1:11" ht="127.5" customHeight="1" thickBot="1">
      <c r="A97" s="385" t="s">
        <v>1024</v>
      </c>
      <c r="B97" s="551" t="s">
        <v>990</v>
      </c>
      <c r="C97" s="447" t="s">
        <v>812</v>
      </c>
      <c r="D97" s="126" t="s">
        <v>991</v>
      </c>
      <c r="E97" s="447" t="s">
        <v>814</v>
      </c>
      <c r="F97" s="447" t="s">
        <v>812</v>
      </c>
      <c r="G97" s="447" t="s">
        <v>1025</v>
      </c>
      <c r="H97" s="7"/>
      <c r="I97" s="454">
        <v>32</v>
      </c>
      <c r="J97" s="454">
        <v>31</v>
      </c>
      <c r="K97" s="454">
        <v>1</v>
      </c>
    </row>
  </sheetData>
  <mergeCells count="15">
    <mergeCell ref="A6:A7"/>
    <mergeCell ref="B6:B7"/>
    <mergeCell ref="C6:C7"/>
    <mergeCell ref="D6:D7"/>
    <mergeCell ref="E6:E7"/>
    <mergeCell ref="A1:J1"/>
    <mergeCell ref="A2:J2"/>
    <mergeCell ref="A3:J3"/>
    <mergeCell ref="A4:J4"/>
    <mergeCell ref="A5:J5"/>
    <mergeCell ref="F6:F7"/>
    <mergeCell ref="G6:G7"/>
    <mergeCell ref="H6:H7"/>
    <mergeCell ref="I6:J6"/>
    <mergeCell ref="K6:K7"/>
  </mergeCells>
  <pageMargins left="0.25" right="0.25" top="0.75" bottom="0.75" header="0.3" footer="0.3"/>
  <pageSetup paperSize="9" scale="79" orientation="landscape" r:id="rId1"/>
</worksheet>
</file>

<file path=xl/worksheets/sheet22.xml><?xml version="1.0" encoding="utf-8"?>
<worksheet xmlns="http://schemas.openxmlformats.org/spreadsheetml/2006/main" xmlns:r="http://schemas.openxmlformats.org/officeDocument/2006/relationships">
  <sheetPr>
    <tabColor rgb="FF00B0F0"/>
  </sheetPr>
  <dimension ref="A1:K98"/>
  <sheetViews>
    <sheetView view="pageBreakPreview" zoomScale="60" zoomScaleNormal="70" workbookViewId="0">
      <selection activeCell="C77" sqref="C77:K77"/>
    </sheetView>
  </sheetViews>
  <sheetFormatPr defaultRowHeight="15"/>
  <cols>
    <col min="1" max="1" width="32.140625" style="436" customWidth="1"/>
    <col min="2" max="2" width="18.140625" style="436" customWidth="1"/>
    <col min="3" max="3" width="14" style="436" customWidth="1"/>
    <col min="4" max="4" width="21.28515625" style="436" customWidth="1"/>
    <col min="5" max="5" width="9.140625" style="436"/>
    <col min="6" max="6" width="10.42578125" style="436" customWidth="1"/>
    <col min="7" max="7" width="26.85546875" style="436" customWidth="1"/>
    <col min="8" max="8" width="14.42578125" style="436" customWidth="1"/>
    <col min="9" max="16384" width="9.140625" style="436"/>
  </cols>
  <sheetData>
    <row r="1" spans="1:11">
      <c r="A1" s="842" t="s">
        <v>129</v>
      </c>
      <c r="B1" s="842"/>
      <c r="C1" s="842"/>
      <c r="D1" s="842"/>
      <c r="E1" s="842"/>
      <c r="F1" s="842"/>
      <c r="G1" s="842"/>
      <c r="H1" s="842"/>
      <c r="I1" s="842"/>
      <c r="J1" s="842"/>
    </row>
    <row r="2" spans="1:11">
      <c r="A2" s="746" t="s">
        <v>29</v>
      </c>
      <c r="B2" s="746"/>
      <c r="C2" s="746"/>
      <c r="D2" s="746"/>
      <c r="E2" s="746"/>
      <c r="F2" s="746"/>
      <c r="G2" s="746"/>
      <c r="H2" s="746"/>
      <c r="I2" s="746"/>
      <c r="J2" s="746"/>
    </row>
    <row r="3" spans="1:11">
      <c r="A3" s="870" t="s">
        <v>655</v>
      </c>
      <c r="B3" s="896"/>
      <c r="C3" s="896"/>
      <c r="D3" s="896"/>
      <c r="E3" s="896"/>
      <c r="F3" s="896"/>
      <c r="G3" s="897"/>
      <c r="H3" s="897"/>
      <c r="I3" s="897"/>
      <c r="J3" s="897"/>
    </row>
    <row r="4" spans="1:11">
      <c r="A4" s="747" t="s">
        <v>218</v>
      </c>
      <c r="B4" s="769"/>
      <c r="C4" s="769"/>
      <c r="D4" s="769"/>
      <c r="E4" s="769"/>
      <c r="F4" s="769"/>
      <c r="G4" s="765"/>
      <c r="H4" s="765"/>
      <c r="I4" s="765"/>
      <c r="J4" s="765"/>
    </row>
    <row r="5" spans="1:11">
      <c r="A5" s="804" t="s">
        <v>1410</v>
      </c>
      <c r="B5" s="804"/>
      <c r="C5" s="804"/>
      <c r="D5" s="804"/>
      <c r="E5" s="804"/>
      <c r="F5" s="804"/>
      <c r="G5" s="804"/>
      <c r="H5" s="804"/>
      <c r="I5" s="804"/>
      <c r="J5" s="804"/>
    </row>
    <row r="6" spans="1:11">
      <c r="A6" s="908" t="s">
        <v>57</v>
      </c>
      <c r="B6" s="908" t="s">
        <v>793</v>
      </c>
      <c r="C6" s="908" t="s">
        <v>125</v>
      </c>
      <c r="D6" s="908" t="s">
        <v>127</v>
      </c>
      <c r="E6" s="908" t="s">
        <v>122</v>
      </c>
      <c r="F6" s="908" t="s">
        <v>123</v>
      </c>
      <c r="G6" s="908" t="s">
        <v>128</v>
      </c>
      <c r="H6" s="908" t="s">
        <v>794</v>
      </c>
      <c r="I6" s="910" t="s">
        <v>124</v>
      </c>
      <c r="J6" s="910"/>
      <c r="K6" s="911" t="s">
        <v>126</v>
      </c>
    </row>
    <row r="7" spans="1:11" ht="30">
      <c r="A7" s="910"/>
      <c r="B7" s="910"/>
      <c r="C7" s="910"/>
      <c r="D7" s="910"/>
      <c r="E7" s="909"/>
      <c r="F7" s="909"/>
      <c r="G7" s="909"/>
      <c r="H7" s="910"/>
      <c r="I7" s="464" t="s">
        <v>795</v>
      </c>
      <c r="J7" s="464" t="s">
        <v>796</v>
      </c>
      <c r="K7" s="911"/>
    </row>
    <row r="8" spans="1:11" ht="45">
      <c r="A8" s="344" t="s">
        <v>903</v>
      </c>
      <c r="B8" s="346" t="s">
        <v>866</v>
      </c>
      <c r="C8" s="346" t="s">
        <v>812</v>
      </c>
      <c r="D8" s="356" t="s">
        <v>867</v>
      </c>
      <c r="E8" s="346" t="s">
        <v>868</v>
      </c>
      <c r="F8" s="347" t="s">
        <v>812</v>
      </c>
      <c r="G8" s="354" t="s">
        <v>869</v>
      </c>
      <c r="H8" s="355"/>
      <c r="I8" s="347">
        <v>31</v>
      </c>
      <c r="J8" s="347">
        <v>31</v>
      </c>
      <c r="K8" s="347">
        <v>3</v>
      </c>
    </row>
    <row r="9" spans="1:11" ht="49.5" customHeight="1">
      <c r="A9" s="344" t="s">
        <v>893</v>
      </c>
      <c r="B9" s="346" t="s">
        <v>894</v>
      </c>
      <c r="C9" s="386" t="s">
        <v>812</v>
      </c>
      <c r="D9" s="354" t="s">
        <v>895</v>
      </c>
      <c r="E9" s="346" t="s">
        <v>896</v>
      </c>
      <c r="F9" s="346" t="s">
        <v>812</v>
      </c>
      <c r="G9" s="347" t="s">
        <v>897</v>
      </c>
      <c r="H9" s="348"/>
      <c r="I9" s="347">
        <v>20</v>
      </c>
      <c r="J9" s="347">
        <v>20</v>
      </c>
      <c r="K9" s="347">
        <v>1</v>
      </c>
    </row>
    <row r="10" spans="1:11">
      <c r="A10" s="349" t="s">
        <v>898</v>
      </c>
      <c r="B10" s="387" t="s">
        <v>899</v>
      </c>
      <c r="C10" s="347" t="s">
        <v>900</v>
      </c>
      <c r="D10" s="356" t="s">
        <v>901</v>
      </c>
      <c r="E10" s="347" t="s">
        <v>902</v>
      </c>
      <c r="F10" s="347" t="s">
        <v>89</v>
      </c>
      <c r="G10" s="346" t="s">
        <v>901</v>
      </c>
      <c r="H10" s="351"/>
      <c r="I10" s="346">
        <v>35</v>
      </c>
      <c r="J10" s="346">
        <v>35</v>
      </c>
      <c r="K10" s="376">
        <v>1</v>
      </c>
    </row>
    <row r="11" spans="1:11" ht="30">
      <c r="A11" s="349" t="s">
        <v>351</v>
      </c>
      <c r="B11" s="387" t="s">
        <v>1096</v>
      </c>
      <c r="C11" s="465" t="s">
        <v>812</v>
      </c>
      <c r="D11" s="466" t="s">
        <v>1097</v>
      </c>
      <c r="E11" s="465" t="s">
        <v>814</v>
      </c>
      <c r="F11" s="465" t="s">
        <v>812</v>
      </c>
      <c r="G11" s="465" t="s">
        <v>351</v>
      </c>
      <c r="H11" s="465"/>
      <c r="I11" s="465">
        <v>38</v>
      </c>
      <c r="J11" s="465">
        <v>21</v>
      </c>
      <c r="K11" s="465">
        <v>3</v>
      </c>
    </row>
    <row r="12" spans="1:11">
      <c r="A12" s="388" t="s">
        <v>1098</v>
      </c>
      <c r="B12" s="389" t="s">
        <v>1099</v>
      </c>
      <c r="C12" s="389" t="s">
        <v>89</v>
      </c>
      <c r="D12" s="470" t="s">
        <v>1100</v>
      </c>
      <c r="E12" s="389" t="s">
        <v>1101</v>
      </c>
      <c r="F12" s="390" t="s">
        <v>89</v>
      </c>
      <c r="G12" s="390"/>
      <c r="H12" s="390"/>
      <c r="I12" s="390">
        <v>46</v>
      </c>
      <c r="J12" s="390">
        <v>25</v>
      </c>
      <c r="K12" s="390">
        <v>2</v>
      </c>
    </row>
    <row r="13" spans="1:11">
      <c r="A13" s="343" t="s">
        <v>909</v>
      </c>
      <c r="B13" s="391"/>
      <c r="C13" s="392"/>
      <c r="D13" s="342"/>
      <c r="E13" s="392"/>
      <c r="F13" s="368"/>
      <c r="G13" s="368"/>
      <c r="H13" s="278"/>
      <c r="I13" s="368"/>
      <c r="J13" s="368"/>
      <c r="K13" s="368"/>
    </row>
    <row r="14" spans="1:11">
      <c r="A14" s="343" t="s">
        <v>809</v>
      </c>
      <c r="B14" s="391"/>
      <c r="C14" s="392"/>
      <c r="D14" s="342"/>
      <c r="E14" s="392"/>
      <c r="F14" s="368"/>
      <c r="G14" s="368"/>
      <c r="H14" s="278"/>
      <c r="I14" s="368"/>
      <c r="J14" s="368"/>
      <c r="K14" s="368"/>
    </row>
    <row r="15" spans="1:11" ht="90">
      <c r="A15" s="231" t="s">
        <v>1102</v>
      </c>
      <c r="B15" s="231" t="s">
        <v>1103</v>
      </c>
      <c r="C15" s="465" t="s">
        <v>812</v>
      </c>
      <c r="D15" s="466" t="s">
        <v>1104</v>
      </c>
      <c r="E15" s="465" t="s">
        <v>878</v>
      </c>
      <c r="F15" s="465" t="s">
        <v>812</v>
      </c>
      <c r="G15" s="466" t="s">
        <v>1105</v>
      </c>
      <c r="H15" s="3"/>
      <c r="I15" s="465">
        <v>33</v>
      </c>
      <c r="J15" s="465">
        <v>16</v>
      </c>
      <c r="K15" s="465">
        <v>5</v>
      </c>
    </row>
    <row r="16" spans="1:11" ht="45">
      <c r="A16" s="393" t="s">
        <v>943</v>
      </c>
      <c r="B16" s="346" t="s">
        <v>866</v>
      </c>
      <c r="C16" s="346" t="s">
        <v>812</v>
      </c>
      <c r="D16" s="356" t="s">
        <v>867</v>
      </c>
      <c r="E16" s="346" t="s">
        <v>868</v>
      </c>
      <c r="F16" s="347" t="s">
        <v>812</v>
      </c>
      <c r="G16" s="354" t="s">
        <v>869</v>
      </c>
      <c r="H16" s="355"/>
      <c r="I16" s="347">
        <v>31</v>
      </c>
      <c r="J16" s="347">
        <v>31</v>
      </c>
      <c r="K16" s="347">
        <v>3</v>
      </c>
    </row>
    <row r="17" spans="1:11">
      <c r="A17" s="343" t="s">
        <v>930</v>
      </c>
      <c r="B17" s="391"/>
      <c r="C17" s="392"/>
      <c r="D17" s="342"/>
      <c r="E17" s="392"/>
      <c r="F17" s="368"/>
      <c r="G17" s="368"/>
      <c r="H17" s="278"/>
      <c r="I17" s="368"/>
      <c r="J17" s="368"/>
      <c r="K17" s="368"/>
    </row>
    <row r="18" spans="1:11" ht="45">
      <c r="A18" s="393" t="s">
        <v>1106</v>
      </c>
      <c r="B18" s="387" t="s">
        <v>866</v>
      </c>
      <c r="C18" s="346" t="s">
        <v>812</v>
      </c>
      <c r="D18" s="356" t="s">
        <v>867</v>
      </c>
      <c r="E18" s="346" t="s">
        <v>868</v>
      </c>
      <c r="F18" s="347" t="s">
        <v>812</v>
      </c>
      <c r="G18" s="354" t="s">
        <v>869</v>
      </c>
      <c r="H18" s="355"/>
      <c r="I18" s="347">
        <v>31</v>
      </c>
      <c r="J18" s="347">
        <v>31</v>
      </c>
      <c r="K18" s="347">
        <v>3</v>
      </c>
    </row>
    <row r="19" spans="1:11" ht="45">
      <c r="A19" s="388" t="s">
        <v>1107</v>
      </c>
      <c r="B19" s="346" t="s">
        <v>939</v>
      </c>
      <c r="C19" s="346" t="s">
        <v>940</v>
      </c>
      <c r="D19" s="356" t="s">
        <v>941</v>
      </c>
      <c r="E19" s="346" t="s">
        <v>942</v>
      </c>
      <c r="F19" s="347"/>
      <c r="G19" s="347"/>
      <c r="H19" s="394"/>
      <c r="I19" s="347"/>
      <c r="J19" s="347"/>
      <c r="K19" s="347"/>
    </row>
    <row r="20" spans="1:11">
      <c r="A20" s="349" t="s">
        <v>1108</v>
      </c>
      <c r="B20" s="387" t="s">
        <v>1109</v>
      </c>
      <c r="C20" s="346"/>
      <c r="D20" s="356"/>
      <c r="E20" s="346"/>
      <c r="F20" s="347"/>
      <c r="G20" s="347"/>
      <c r="H20" s="348"/>
      <c r="I20" s="347"/>
      <c r="J20" s="347"/>
      <c r="K20" s="347">
        <v>1</v>
      </c>
    </row>
    <row r="21" spans="1:11" ht="30">
      <c r="A21" s="388" t="s">
        <v>936</v>
      </c>
      <c r="B21" s="346" t="s">
        <v>932</v>
      </c>
      <c r="C21" s="356" t="s">
        <v>812</v>
      </c>
      <c r="D21" s="356" t="s">
        <v>933</v>
      </c>
      <c r="E21" s="356" t="s">
        <v>934</v>
      </c>
      <c r="F21" s="356"/>
      <c r="G21" s="356" t="s">
        <v>935</v>
      </c>
      <c r="H21" s="356"/>
      <c r="I21" s="356">
        <v>46</v>
      </c>
      <c r="J21" s="356">
        <v>23</v>
      </c>
      <c r="K21" s="356">
        <v>2</v>
      </c>
    </row>
    <row r="22" spans="1:11">
      <c r="A22" s="395" t="s">
        <v>945</v>
      </c>
      <c r="B22" s="391"/>
      <c r="C22" s="392"/>
      <c r="D22" s="342"/>
      <c r="E22" s="392"/>
      <c r="F22" s="368"/>
      <c r="G22" s="368"/>
      <c r="H22" s="278"/>
      <c r="I22" s="368"/>
      <c r="J22" s="368"/>
      <c r="K22" s="368"/>
    </row>
    <row r="23" spans="1:11">
      <c r="A23" s="343" t="s">
        <v>856</v>
      </c>
      <c r="B23" s="391"/>
      <c r="C23" s="392"/>
      <c r="D23" s="342"/>
      <c r="E23" s="392"/>
      <c r="F23" s="368"/>
      <c r="G23" s="368"/>
      <c r="H23" s="278"/>
      <c r="I23" s="368"/>
      <c r="J23" s="368"/>
      <c r="K23" s="368"/>
    </row>
    <row r="24" spans="1:11" ht="58.5" customHeight="1">
      <c r="A24" s="470" t="s">
        <v>1110</v>
      </c>
      <c r="B24" s="470" t="s">
        <v>1295</v>
      </c>
      <c r="C24" s="354" t="s">
        <v>812</v>
      </c>
      <c r="D24" s="552" t="s">
        <v>1411</v>
      </c>
      <c r="E24" s="348" t="s">
        <v>878</v>
      </c>
      <c r="F24" s="348"/>
      <c r="G24" s="3"/>
      <c r="H24" s="3"/>
      <c r="I24" s="465"/>
      <c r="J24" s="465"/>
      <c r="K24" s="465"/>
    </row>
    <row r="25" spans="1:11" ht="89.25" customHeight="1">
      <c r="A25" s="470" t="s">
        <v>1113</v>
      </c>
      <c r="B25" s="470" t="s">
        <v>1295</v>
      </c>
      <c r="C25" s="354" t="s">
        <v>812</v>
      </c>
      <c r="D25" s="552" t="s">
        <v>1411</v>
      </c>
      <c r="E25" s="348" t="s">
        <v>878</v>
      </c>
      <c r="F25" s="348"/>
      <c r="G25" s="3"/>
      <c r="H25" s="3"/>
      <c r="I25" s="465"/>
      <c r="J25" s="465"/>
      <c r="K25" s="465"/>
    </row>
    <row r="26" spans="1:11" ht="30">
      <c r="A26" s="231" t="s">
        <v>787</v>
      </c>
      <c r="B26" s="231" t="s">
        <v>959</v>
      </c>
      <c r="C26" s="466" t="s">
        <v>812</v>
      </c>
      <c r="D26" s="466" t="s">
        <v>949</v>
      </c>
      <c r="E26" s="466" t="s">
        <v>814</v>
      </c>
      <c r="F26" s="465" t="s">
        <v>812</v>
      </c>
      <c r="G26" s="466" t="s">
        <v>960</v>
      </c>
      <c r="H26" s="3"/>
      <c r="I26" s="465">
        <v>34</v>
      </c>
      <c r="J26" s="465">
        <v>24</v>
      </c>
      <c r="K26" s="231">
        <v>1</v>
      </c>
    </row>
    <row r="27" spans="1:11" ht="118.5" customHeight="1">
      <c r="A27" s="231" t="s">
        <v>1114</v>
      </c>
      <c r="B27" s="231" t="s">
        <v>997</v>
      </c>
      <c r="C27" s="466" t="s">
        <v>1115</v>
      </c>
      <c r="D27" s="466" t="s">
        <v>998</v>
      </c>
      <c r="E27" s="466"/>
      <c r="F27" s="466"/>
      <c r="G27" s="466" t="s">
        <v>999</v>
      </c>
      <c r="H27" s="3"/>
      <c r="I27" s="465">
        <v>15</v>
      </c>
      <c r="J27" s="465">
        <v>11</v>
      </c>
      <c r="K27" s="342"/>
    </row>
    <row r="28" spans="1:11" ht="91.5" customHeight="1">
      <c r="A28" s="470" t="s">
        <v>1116</v>
      </c>
      <c r="B28" s="470" t="s">
        <v>1321</v>
      </c>
      <c r="C28" s="368" t="s">
        <v>812</v>
      </c>
      <c r="D28" s="587" t="s">
        <v>1455</v>
      </c>
      <c r="E28" s="463" t="s">
        <v>878</v>
      </c>
      <c r="F28" s="463" t="s">
        <v>812</v>
      </c>
      <c r="G28" s="463" t="s">
        <v>1456</v>
      </c>
      <c r="H28" s="331"/>
      <c r="I28" s="440">
        <v>45</v>
      </c>
      <c r="J28" s="440">
        <v>24</v>
      </c>
      <c r="K28" s="440">
        <v>2</v>
      </c>
    </row>
    <row r="29" spans="1:11" ht="103.5" customHeight="1">
      <c r="A29" s="231" t="s">
        <v>531</v>
      </c>
      <c r="B29" s="231" t="s">
        <v>1117</v>
      </c>
      <c r="C29" s="466" t="s">
        <v>89</v>
      </c>
      <c r="D29" s="466" t="s">
        <v>1118</v>
      </c>
      <c r="E29" s="465" t="s">
        <v>878</v>
      </c>
      <c r="F29" s="465" t="s">
        <v>824</v>
      </c>
      <c r="G29" s="466" t="s">
        <v>1119</v>
      </c>
      <c r="H29" s="3"/>
      <c r="I29" s="465">
        <v>31</v>
      </c>
      <c r="J29" s="465">
        <v>22</v>
      </c>
      <c r="K29" s="231">
        <v>10</v>
      </c>
    </row>
    <row r="30" spans="1:11" ht="151.5" customHeight="1">
      <c r="A30" s="231" t="s">
        <v>1120</v>
      </c>
      <c r="B30" s="231" t="s">
        <v>860</v>
      </c>
      <c r="C30" s="342" t="s">
        <v>812</v>
      </c>
      <c r="D30" s="466" t="s">
        <v>864</v>
      </c>
      <c r="E30" s="466"/>
      <c r="F30" s="465"/>
      <c r="G30" s="463" t="s">
        <v>815</v>
      </c>
      <c r="H30" s="3"/>
      <c r="I30" s="465">
        <v>26</v>
      </c>
      <c r="J30" s="465">
        <v>23</v>
      </c>
      <c r="K30" s="231"/>
    </row>
    <row r="31" spans="1:11" ht="78" customHeight="1">
      <c r="A31" s="470" t="s">
        <v>1121</v>
      </c>
      <c r="B31" s="356" t="s">
        <v>885</v>
      </c>
      <c r="C31" s="543" t="s">
        <v>886</v>
      </c>
      <c r="D31" s="335" t="s">
        <v>1389</v>
      </c>
      <c r="E31" s="465"/>
      <c r="F31" s="335"/>
      <c r="G31" s="354" t="s">
        <v>1390</v>
      </c>
      <c r="H31" s="3"/>
      <c r="I31" s="465">
        <v>28</v>
      </c>
      <c r="J31" s="465">
        <v>28</v>
      </c>
      <c r="K31" s="465">
        <v>1</v>
      </c>
    </row>
    <row r="32" spans="1:11">
      <c r="A32" s="231" t="s">
        <v>909</v>
      </c>
      <c r="B32" s="231"/>
      <c r="C32" s="231"/>
      <c r="D32" s="231"/>
      <c r="E32" s="231"/>
      <c r="F32" s="231"/>
      <c r="G32" s="231"/>
      <c r="H32" s="231"/>
      <c r="I32" s="231"/>
      <c r="J32" s="231"/>
      <c r="K32" s="231"/>
    </row>
    <row r="33" spans="1:11">
      <c r="A33" s="231" t="s">
        <v>809</v>
      </c>
      <c r="B33" s="231"/>
      <c r="C33" s="231"/>
      <c r="D33" s="231"/>
      <c r="E33" s="231"/>
      <c r="F33" s="231"/>
      <c r="G33" s="231"/>
      <c r="H33" s="231"/>
      <c r="I33" s="231"/>
      <c r="J33" s="231"/>
      <c r="K33" s="231"/>
    </row>
    <row r="34" spans="1:11" ht="135.75" customHeight="1">
      <c r="A34" s="231" t="s">
        <v>1122</v>
      </c>
      <c r="B34" s="342" t="s">
        <v>798</v>
      </c>
      <c r="C34" s="465" t="s">
        <v>89</v>
      </c>
      <c r="D34" s="466" t="s">
        <v>799</v>
      </c>
      <c r="E34" s="465" t="s">
        <v>800</v>
      </c>
      <c r="F34" s="368" t="s">
        <v>89</v>
      </c>
      <c r="G34" s="461" t="s">
        <v>801</v>
      </c>
      <c r="H34" s="278"/>
      <c r="I34" s="368">
        <v>51</v>
      </c>
      <c r="J34" s="368">
        <v>40</v>
      </c>
      <c r="K34" s="231">
        <v>4</v>
      </c>
    </row>
    <row r="35" spans="1:11" ht="89.25" customHeight="1">
      <c r="A35" s="231" t="s">
        <v>1123</v>
      </c>
      <c r="B35" s="231" t="s">
        <v>803</v>
      </c>
      <c r="C35" s="466" t="s">
        <v>804</v>
      </c>
      <c r="D35" s="466" t="s">
        <v>805</v>
      </c>
      <c r="E35" s="465" t="s">
        <v>806</v>
      </c>
      <c r="F35" s="465" t="s">
        <v>89</v>
      </c>
      <c r="G35" s="463" t="s">
        <v>807</v>
      </c>
      <c r="H35" s="3"/>
      <c r="I35" s="465">
        <v>36</v>
      </c>
      <c r="J35" s="465">
        <v>26</v>
      </c>
      <c r="K35" s="231">
        <v>20</v>
      </c>
    </row>
    <row r="36" spans="1:11" ht="90">
      <c r="A36" s="231" t="s">
        <v>1124</v>
      </c>
      <c r="B36" s="231" t="s">
        <v>803</v>
      </c>
      <c r="C36" s="466" t="s">
        <v>804</v>
      </c>
      <c r="D36" s="466" t="s">
        <v>805</v>
      </c>
      <c r="E36" s="465" t="s">
        <v>806</v>
      </c>
      <c r="F36" s="465" t="s">
        <v>89</v>
      </c>
      <c r="G36" s="463" t="s">
        <v>807</v>
      </c>
      <c r="H36" s="3"/>
      <c r="I36" s="465">
        <v>36</v>
      </c>
      <c r="J36" s="465">
        <v>26</v>
      </c>
      <c r="K36" s="231">
        <v>20</v>
      </c>
    </row>
    <row r="37" spans="1:11" ht="178.5" customHeight="1">
      <c r="A37" s="231" t="s">
        <v>1125</v>
      </c>
      <c r="B37" s="231" t="s">
        <v>962</v>
      </c>
      <c r="C37" s="466" t="s">
        <v>886</v>
      </c>
      <c r="D37" s="466" t="s">
        <v>1126</v>
      </c>
      <c r="E37" s="465"/>
      <c r="F37" s="465"/>
      <c r="G37" s="466" t="s">
        <v>1127</v>
      </c>
      <c r="H37" s="3"/>
      <c r="I37" s="465">
        <v>6</v>
      </c>
      <c r="J37" s="465">
        <v>4</v>
      </c>
      <c r="K37" s="231"/>
    </row>
    <row r="38" spans="1:11" ht="120" customHeight="1">
      <c r="A38" s="231" t="s">
        <v>1128</v>
      </c>
      <c r="B38" s="231" t="s">
        <v>1129</v>
      </c>
      <c r="C38" s="466" t="s">
        <v>812</v>
      </c>
      <c r="D38" s="466" t="s">
        <v>1130</v>
      </c>
      <c r="E38" s="466" t="s">
        <v>878</v>
      </c>
      <c r="F38" s="466" t="s">
        <v>812</v>
      </c>
      <c r="G38" s="466" t="s">
        <v>815</v>
      </c>
      <c r="H38" s="3"/>
      <c r="I38" s="465">
        <v>43</v>
      </c>
      <c r="J38" s="465">
        <v>23</v>
      </c>
      <c r="K38" s="231">
        <v>6</v>
      </c>
    </row>
    <row r="39" spans="1:11" ht="23.25" customHeight="1">
      <c r="A39" s="231" t="s">
        <v>930</v>
      </c>
      <c r="B39" s="231"/>
      <c r="C39" s="231"/>
      <c r="D39" s="231"/>
      <c r="E39" s="231"/>
      <c r="F39" s="231"/>
      <c r="G39" s="231"/>
      <c r="H39" s="231"/>
      <c r="I39" s="231"/>
      <c r="J39" s="231"/>
      <c r="K39" s="231"/>
    </row>
    <row r="40" spans="1:11" ht="30.75" customHeight="1">
      <c r="A40" s="231" t="s">
        <v>1131</v>
      </c>
      <c r="B40" s="231"/>
      <c r="C40" s="231"/>
      <c r="D40" s="231"/>
      <c r="E40" s="231"/>
      <c r="F40" s="231"/>
      <c r="G40" s="231"/>
      <c r="H40" s="231"/>
      <c r="I40" s="231"/>
      <c r="J40" s="231"/>
      <c r="K40" s="231"/>
    </row>
    <row r="41" spans="1:11" ht="90" customHeight="1">
      <c r="A41" s="231" t="s">
        <v>1132</v>
      </c>
      <c r="B41" s="231" t="s">
        <v>803</v>
      </c>
      <c r="C41" s="466" t="s">
        <v>804</v>
      </c>
      <c r="D41" s="466" t="s">
        <v>805</v>
      </c>
      <c r="E41" s="465" t="s">
        <v>806</v>
      </c>
      <c r="F41" s="465" t="s">
        <v>89</v>
      </c>
      <c r="G41" s="463" t="s">
        <v>807</v>
      </c>
      <c r="H41" s="3"/>
      <c r="I41" s="465">
        <v>36</v>
      </c>
      <c r="J41" s="465">
        <v>26</v>
      </c>
      <c r="K41" s="231">
        <v>20</v>
      </c>
    </row>
    <row r="42" spans="1:11" ht="89.25" customHeight="1">
      <c r="A42" s="231" t="s">
        <v>1133</v>
      </c>
      <c r="B42" s="231" t="s">
        <v>803</v>
      </c>
      <c r="C42" s="466" t="s">
        <v>804</v>
      </c>
      <c r="D42" s="466" t="s">
        <v>805</v>
      </c>
      <c r="E42" s="465" t="s">
        <v>806</v>
      </c>
      <c r="F42" s="465" t="s">
        <v>89</v>
      </c>
      <c r="G42" s="463" t="s">
        <v>807</v>
      </c>
      <c r="H42" s="3"/>
      <c r="I42" s="465">
        <v>36</v>
      </c>
      <c r="J42" s="465">
        <v>26</v>
      </c>
      <c r="K42" s="231">
        <v>20</v>
      </c>
    </row>
    <row r="43" spans="1:11" ht="89.25" customHeight="1">
      <c r="A43" s="231" t="s">
        <v>1155</v>
      </c>
      <c r="B43" s="231" t="s">
        <v>1295</v>
      </c>
      <c r="C43" s="466" t="s">
        <v>812</v>
      </c>
      <c r="D43" s="379" t="s">
        <v>1411</v>
      </c>
      <c r="E43" s="3" t="s">
        <v>878</v>
      </c>
      <c r="F43" s="3"/>
      <c r="G43" s="3"/>
      <c r="H43" s="3"/>
      <c r="I43" s="465"/>
      <c r="J43" s="465"/>
      <c r="K43" s="465"/>
    </row>
    <row r="44" spans="1:11" ht="93.75" customHeight="1">
      <c r="A44" s="231" t="s">
        <v>1134</v>
      </c>
      <c r="B44" s="231" t="s">
        <v>803</v>
      </c>
      <c r="C44" s="466" t="s">
        <v>804</v>
      </c>
      <c r="D44" s="466" t="s">
        <v>805</v>
      </c>
      <c r="E44" s="465" t="s">
        <v>806</v>
      </c>
      <c r="F44" s="465" t="s">
        <v>89</v>
      </c>
      <c r="G44" s="463" t="s">
        <v>807</v>
      </c>
      <c r="H44" s="3"/>
      <c r="I44" s="465">
        <v>36</v>
      </c>
      <c r="J44" s="465">
        <v>26</v>
      </c>
      <c r="K44" s="231">
        <v>20</v>
      </c>
    </row>
    <row r="45" spans="1:11" ht="90.75" customHeight="1">
      <c r="A45" s="231" t="s">
        <v>1135</v>
      </c>
      <c r="B45" s="231" t="s">
        <v>803</v>
      </c>
      <c r="C45" s="466" t="s">
        <v>804</v>
      </c>
      <c r="D45" s="466" t="s">
        <v>805</v>
      </c>
      <c r="E45" s="465" t="s">
        <v>806</v>
      </c>
      <c r="F45" s="465" t="s">
        <v>89</v>
      </c>
      <c r="G45" s="463" t="s">
        <v>807</v>
      </c>
      <c r="H45" s="3"/>
      <c r="I45" s="465">
        <v>36</v>
      </c>
      <c r="J45" s="465">
        <v>26</v>
      </c>
      <c r="K45" s="231">
        <v>20</v>
      </c>
    </row>
    <row r="46" spans="1:11" ht="89.25" customHeight="1">
      <c r="A46" s="231" t="s">
        <v>1136</v>
      </c>
      <c r="B46" s="231" t="s">
        <v>803</v>
      </c>
      <c r="C46" s="466" t="s">
        <v>804</v>
      </c>
      <c r="D46" s="466" t="s">
        <v>805</v>
      </c>
      <c r="E46" s="465" t="s">
        <v>806</v>
      </c>
      <c r="F46" s="465" t="s">
        <v>89</v>
      </c>
      <c r="G46" s="463" t="s">
        <v>807</v>
      </c>
      <c r="H46" s="3"/>
      <c r="I46" s="465">
        <v>36</v>
      </c>
      <c r="J46" s="465">
        <v>26</v>
      </c>
      <c r="K46" s="231">
        <v>20</v>
      </c>
    </row>
    <row r="47" spans="1:11" ht="30.75" customHeight="1">
      <c r="A47" s="231" t="s">
        <v>973</v>
      </c>
      <c r="B47" s="231"/>
      <c r="C47" s="231"/>
      <c r="D47" s="231"/>
      <c r="E47" s="231"/>
      <c r="F47" s="231"/>
      <c r="G47" s="231"/>
      <c r="H47" s="231"/>
      <c r="I47" s="231"/>
      <c r="J47" s="231"/>
      <c r="K47" s="231"/>
    </row>
    <row r="48" spans="1:11" ht="26.25" customHeight="1">
      <c r="A48" s="231" t="s">
        <v>856</v>
      </c>
      <c r="B48" s="231"/>
      <c r="C48" s="231"/>
      <c r="D48" s="231"/>
      <c r="E48" s="231"/>
      <c r="F48" s="231"/>
      <c r="G48" s="231"/>
      <c r="H48" s="231"/>
      <c r="I48" s="231"/>
      <c r="J48" s="231"/>
      <c r="K48" s="231"/>
    </row>
    <row r="49" spans="1:11" ht="105" customHeight="1">
      <c r="A49" s="231" t="s">
        <v>950</v>
      </c>
      <c r="B49" s="231" t="s">
        <v>951</v>
      </c>
      <c r="C49" s="342" t="s">
        <v>812</v>
      </c>
      <c r="D49" s="466" t="s">
        <v>952</v>
      </c>
      <c r="E49" s="342" t="s">
        <v>814</v>
      </c>
      <c r="F49" s="342"/>
      <c r="G49" s="466" t="s">
        <v>1137</v>
      </c>
      <c r="H49" s="342"/>
      <c r="I49" s="342">
        <v>32</v>
      </c>
      <c r="J49" s="342">
        <v>17</v>
      </c>
      <c r="K49" s="231"/>
    </row>
    <row r="50" spans="1:11" ht="120" customHeight="1">
      <c r="A50" s="231" t="s">
        <v>1060</v>
      </c>
      <c r="B50" s="231" t="s">
        <v>968</v>
      </c>
      <c r="C50" s="466" t="s">
        <v>89</v>
      </c>
      <c r="D50" s="466" t="s">
        <v>969</v>
      </c>
      <c r="E50" s="465" t="s">
        <v>878</v>
      </c>
      <c r="F50" s="465" t="s">
        <v>824</v>
      </c>
      <c r="G50" s="466" t="s">
        <v>879</v>
      </c>
      <c r="H50" s="3"/>
      <c r="I50" s="465">
        <v>33</v>
      </c>
      <c r="J50" s="465">
        <v>29</v>
      </c>
      <c r="K50" s="231">
        <v>2</v>
      </c>
    </row>
    <row r="51" spans="1:11" ht="108.75" customHeight="1">
      <c r="A51" s="231" t="s">
        <v>1138</v>
      </c>
      <c r="B51" s="231" t="s">
        <v>956</v>
      </c>
      <c r="C51" s="466" t="s">
        <v>89</v>
      </c>
      <c r="D51" s="466" t="s">
        <v>957</v>
      </c>
      <c r="E51" s="465" t="s">
        <v>868</v>
      </c>
      <c r="F51" s="465" t="s">
        <v>812</v>
      </c>
      <c r="G51" s="466" t="s">
        <v>958</v>
      </c>
      <c r="H51" s="3"/>
      <c r="I51" s="465">
        <v>47</v>
      </c>
      <c r="J51" s="465">
        <v>32</v>
      </c>
      <c r="K51" s="231">
        <v>2</v>
      </c>
    </row>
    <row r="52" spans="1:11" ht="89.25" customHeight="1">
      <c r="A52" s="231" t="s">
        <v>1139</v>
      </c>
      <c r="B52" s="231" t="s">
        <v>803</v>
      </c>
      <c r="C52" s="466" t="s">
        <v>804</v>
      </c>
      <c r="D52" s="466" t="s">
        <v>805</v>
      </c>
      <c r="E52" s="465" t="s">
        <v>806</v>
      </c>
      <c r="F52" s="465" t="s">
        <v>89</v>
      </c>
      <c r="G52" s="463" t="s">
        <v>807</v>
      </c>
      <c r="H52" s="3"/>
      <c r="I52" s="465">
        <v>36</v>
      </c>
      <c r="J52" s="465">
        <v>26</v>
      </c>
      <c r="K52" s="231">
        <v>20</v>
      </c>
    </row>
    <row r="53" spans="1:11" ht="120.75" customHeight="1">
      <c r="A53" s="231" t="s">
        <v>341</v>
      </c>
      <c r="B53" s="231" t="s">
        <v>968</v>
      </c>
      <c r="C53" s="466" t="s">
        <v>89</v>
      </c>
      <c r="D53" s="466" t="s">
        <v>969</v>
      </c>
      <c r="E53" s="465" t="s">
        <v>878</v>
      </c>
      <c r="F53" s="465" t="s">
        <v>824</v>
      </c>
      <c r="G53" s="466" t="s">
        <v>879</v>
      </c>
      <c r="H53" s="3"/>
      <c r="I53" s="465">
        <v>33</v>
      </c>
      <c r="J53" s="465">
        <v>29</v>
      </c>
      <c r="K53" s="231">
        <v>2</v>
      </c>
    </row>
    <row r="54" spans="1:11" ht="73.5" customHeight="1">
      <c r="A54" s="231" t="s">
        <v>530</v>
      </c>
      <c r="B54" s="231" t="s">
        <v>981</v>
      </c>
      <c r="C54" s="466" t="s">
        <v>812</v>
      </c>
      <c r="D54" s="466" t="s">
        <v>982</v>
      </c>
      <c r="E54" s="465"/>
      <c r="F54" s="465"/>
      <c r="G54" s="466" t="s">
        <v>983</v>
      </c>
      <c r="H54" s="3"/>
      <c r="I54" s="465"/>
      <c r="J54" s="465"/>
      <c r="K54" s="396"/>
    </row>
    <row r="55" spans="1:11" ht="121.5" customHeight="1">
      <c r="A55" s="231" t="s">
        <v>966</v>
      </c>
      <c r="B55" s="231" t="s">
        <v>1129</v>
      </c>
      <c r="C55" s="466" t="s">
        <v>812</v>
      </c>
      <c r="D55" s="466" t="s">
        <v>1130</v>
      </c>
      <c r="E55" s="466" t="s">
        <v>878</v>
      </c>
      <c r="F55" s="466" t="s">
        <v>812</v>
      </c>
      <c r="G55" s="466" t="s">
        <v>815</v>
      </c>
      <c r="H55" s="3"/>
      <c r="I55" s="465">
        <v>43</v>
      </c>
      <c r="J55" s="465">
        <v>23</v>
      </c>
      <c r="K55" s="231">
        <v>6</v>
      </c>
    </row>
    <row r="56" spans="1:11" ht="135.75" customHeight="1">
      <c r="A56" s="231" t="s">
        <v>979</v>
      </c>
      <c r="B56" s="231" t="s">
        <v>860</v>
      </c>
      <c r="C56" s="342" t="s">
        <v>812</v>
      </c>
      <c r="D56" s="466" t="s">
        <v>861</v>
      </c>
      <c r="E56" s="466"/>
      <c r="F56" s="465"/>
      <c r="G56" s="463" t="s">
        <v>815</v>
      </c>
      <c r="H56" s="3"/>
      <c r="I56" s="465">
        <v>26</v>
      </c>
      <c r="J56" s="465">
        <v>23</v>
      </c>
      <c r="K56" s="342"/>
    </row>
    <row r="57" spans="1:11" ht="92.25" customHeight="1">
      <c r="A57" s="231" t="s">
        <v>1140</v>
      </c>
      <c r="B57" s="231" t="s">
        <v>803</v>
      </c>
      <c r="C57" s="466" t="s">
        <v>804</v>
      </c>
      <c r="D57" s="466" t="s">
        <v>805</v>
      </c>
      <c r="E57" s="465" t="s">
        <v>806</v>
      </c>
      <c r="F57" s="465" t="s">
        <v>89</v>
      </c>
      <c r="G57" s="463" t="s">
        <v>807</v>
      </c>
      <c r="H57" s="3"/>
      <c r="I57" s="465">
        <v>36</v>
      </c>
      <c r="J57" s="465">
        <v>26</v>
      </c>
      <c r="K57" s="231">
        <v>20</v>
      </c>
    </row>
    <row r="58" spans="1:11" ht="98.25" customHeight="1">
      <c r="A58" s="231" t="s">
        <v>974</v>
      </c>
      <c r="B58" s="231" t="s">
        <v>975</v>
      </c>
      <c r="C58" s="466" t="s">
        <v>812</v>
      </c>
      <c r="D58" s="466" t="s">
        <v>976</v>
      </c>
      <c r="E58" s="466" t="s">
        <v>868</v>
      </c>
      <c r="F58" s="465"/>
      <c r="G58" s="466" t="s">
        <v>1029</v>
      </c>
      <c r="H58" s="3"/>
      <c r="I58" s="465">
        <v>38</v>
      </c>
      <c r="J58" s="465">
        <v>14</v>
      </c>
      <c r="K58" s="231"/>
    </row>
    <row r="59" spans="1:11" ht="26.25" customHeight="1">
      <c r="A59" s="231" t="s">
        <v>909</v>
      </c>
      <c r="B59" s="231"/>
      <c r="C59" s="231"/>
      <c r="D59" s="231"/>
      <c r="E59" s="231"/>
      <c r="F59" s="231"/>
      <c r="G59" s="231"/>
      <c r="H59" s="231"/>
      <c r="I59" s="231"/>
      <c r="J59" s="231"/>
      <c r="K59" s="231"/>
    </row>
    <row r="60" spans="1:11" ht="34.5" customHeight="1">
      <c r="A60" s="231" t="s">
        <v>809</v>
      </c>
      <c r="B60" s="231"/>
      <c r="C60" s="231"/>
      <c r="D60" s="231"/>
      <c r="E60" s="231"/>
      <c r="F60" s="231"/>
      <c r="G60" s="231"/>
      <c r="H60" s="231"/>
      <c r="I60" s="231"/>
      <c r="J60" s="231"/>
      <c r="K60" s="231"/>
    </row>
    <row r="61" spans="1:11" ht="122.25" customHeight="1">
      <c r="A61" s="231" t="s">
        <v>1141</v>
      </c>
      <c r="B61" s="231" t="s">
        <v>968</v>
      </c>
      <c r="C61" s="466" t="s">
        <v>89</v>
      </c>
      <c r="D61" s="466" t="s">
        <v>969</v>
      </c>
      <c r="E61" s="465" t="s">
        <v>878</v>
      </c>
      <c r="F61" s="465" t="s">
        <v>824</v>
      </c>
      <c r="G61" s="466" t="s">
        <v>879</v>
      </c>
      <c r="H61" s="3"/>
      <c r="I61" s="465">
        <v>33</v>
      </c>
      <c r="J61" s="465">
        <v>29</v>
      </c>
      <c r="K61" s="231">
        <v>2</v>
      </c>
    </row>
    <row r="62" spans="1:11" ht="104.25" customHeight="1">
      <c r="A62" s="231" t="s">
        <v>1142</v>
      </c>
      <c r="B62" s="231" t="s">
        <v>968</v>
      </c>
      <c r="C62" s="466" t="s">
        <v>89</v>
      </c>
      <c r="D62" s="466" t="s">
        <v>969</v>
      </c>
      <c r="E62" s="465" t="s">
        <v>878</v>
      </c>
      <c r="F62" s="465" t="s">
        <v>824</v>
      </c>
      <c r="G62" s="466" t="s">
        <v>879</v>
      </c>
      <c r="H62" s="3"/>
      <c r="I62" s="465">
        <v>33</v>
      </c>
      <c r="J62" s="465">
        <v>29</v>
      </c>
      <c r="K62" s="231">
        <v>2</v>
      </c>
    </row>
    <row r="63" spans="1:11" ht="119.25" customHeight="1">
      <c r="A63" s="231" t="s">
        <v>1143</v>
      </c>
      <c r="B63" s="231" t="s">
        <v>968</v>
      </c>
      <c r="C63" s="466" t="s">
        <v>89</v>
      </c>
      <c r="D63" s="466" t="s">
        <v>969</v>
      </c>
      <c r="E63" s="465" t="s">
        <v>878</v>
      </c>
      <c r="F63" s="465" t="s">
        <v>824</v>
      </c>
      <c r="G63" s="466" t="s">
        <v>879</v>
      </c>
      <c r="H63" s="3"/>
      <c r="I63" s="465">
        <v>33</v>
      </c>
      <c r="J63" s="465">
        <v>29</v>
      </c>
      <c r="K63" s="231">
        <v>2</v>
      </c>
    </row>
    <row r="64" spans="1:11" ht="78.75" customHeight="1">
      <c r="A64" s="231" t="s">
        <v>1144</v>
      </c>
      <c r="B64" s="231" t="s">
        <v>803</v>
      </c>
      <c r="C64" s="466" t="s">
        <v>804</v>
      </c>
      <c r="D64" s="466" t="s">
        <v>805</v>
      </c>
      <c r="E64" s="465" t="s">
        <v>806</v>
      </c>
      <c r="F64" s="465" t="s">
        <v>89</v>
      </c>
      <c r="G64" s="463" t="s">
        <v>807</v>
      </c>
      <c r="H64" s="3"/>
      <c r="I64" s="465">
        <v>36</v>
      </c>
      <c r="J64" s="465">
        <v>26</v>
      </c>
      <c r="K64" s="231">
        <v>20</v>
      </c>
    </row>
    <row r="65" spans="1:11" ht="123.75" customHeight="1">
      <c r="A65" s="231" t="s">
        <v>1145</v>
      </c>
      <c r="B65" s="231" t="s">
        <v>968</v>
      </c>
      <c r="C65" s="466" t="s">
        <v>89</v>
      </c>
      <c r="D65" s="466" t="s">
        <v>969</v>
      </c>
      <c r="E65" s="465" t="s">
        <v>878</v>
      </c>
      <c r="F65" s="465" t="s">
        <v>824</v>
      </c>
      <c r="G65" s="466" t="s">
        <v>879</v>
      </c>
      <c r="H65" s="3"/>
      <c r="I65" s="465">
        <v>33</v>
      </c>
      <c r="J65" s="465">
        <v>29</v>
      </c>
      <c r="K65" s="231">
        <v>2</v>
      </c>
    </row>
    <row r="66" spans="1:11">
      <c r="A66" s="231" t="s">
        <v>930</v>
      </c>
      <c r="B66" s="231"/>
      <c r="C66" s="231"/>
      <c r="D66" s="231"/>
      <c r="E66" s="231"/>
      <c r="F66" s="231"/>
      <c r="G66" s="231"/>
      <c r="H66" s="231"/>
      <c r="I66" s="231"/>
      <c r="J66" s="231"/>
      <c r="K66" s="231"/>
    </row>
    <row r="67" spans="1:11" ht="66.75" customHeight="1">
      <c r="A67" s="231" t="s">
        <v>1131</v>
      </c>
      <c r="B67" s="231"/>
      <c r="C67" s="231"/>
      <c r="D67" s="231"/>
      <c r="E67" s="231"/>
      <c r="F67" s="231"/>
      <c r="G67" s="231"/>
      <c r="H67" s="231"/>
      <c r="I67" s="231"/>
      <c r="J67" s="231"/>
      <c r="K67" s="231"/>
    </row>
    <row r="68" spans="1:11" ht="93" customHeight="1">
      <c r="A68" s="231" t="s">
        <v>1146</v>
      </c>
      <c r="B68" s="231" t="s">
        <v>803</v>
      </c>
      <c r="C68" s="466" t="s">
        <v>804</v>
      </c>
      <c r="D68" s="466" t="s">
        <v>805</v>
      </c>
      <c r="E68" s="465" t="s">
        <v>806</v>
      </c>
      <c r="F68" s="465" t="s">
        <v>89</v>
      </c>
      <c r="G68" s="463" t="s">
        <v>807</v>
      </c>
      <c r="H68" s="3"/>
      <c r="I68" s="465">
        <v>36</v>
      </c>
      <c r="J68" s="465">
        <v>26</v>
      </c>
      <c r="K68" s="231">
        <v>20</v>
      </c>
    </row>
    <row r="69" spans="1:11" ht="123.75" customHeight="1">
      <c r="A69" s="231" t="s">
        <v>1147</v>
      </c>
      <c r="B69" s="231" t="s">
        <v>968</v>
      </c>
      <c r="C69" s="466" t="s">
        <v>89</v>
      </c>
      <c r="D69" s="466" t="s">
        <v>969</v>
      </c>
      <c r="E69" s="465" t="s">
        <v>878</v>
      </c>
      <c r="F69" s="465" t="s">
        <v>824</v>
      </c>
      <c r="G69" s="466" t="s">
        <v>879</v>
      </c>
      <c r="H69" s="3"/>
      <c r="I69" s="465">
        <v>33</v>
      </c>
      <c r="J69" s="465">
        <v>29</v>
      </c>
      <c r="K69" s="231">
        <v>2</v>
      </c>
    </row>
    <row r="70" spans="1:11" ht="123.75" customHeight="1">
      <c r="A70" s="231" t="s">
        <v>557</v>
      </c>
      <c r="B70" s="231" t="s">
        <v>860</v>
      </c>
      <c r="C70" s="342" t="s">
        <v>812</v>
      </c>
      <c r="D70" s="466" t="s">
        <v>864</v>
      </c>
      <c r="E70" s="466"/>
      <c r="F70" s="465"/>
      <c r="G70" s="463" t="s">
        <v>815</v>
      </c>
      <c r="H70" s="3"/>
      <c r="I70" s="465">
        <v>26</v>
      </c>
      <c r="J70" s="465">
        <v>23</v>
      </c>
      <c r="K70" s="231"/>
    </row>
    <row r="71" spans="1:11" ht="104.25" customHeight="1">
      <c r="A71" s="231" t="s">
        <v>1061</v>
      </c>
      <c r="B71" s="231" t="s">
        <v>968</v>
      </c>
      <c r="C71" s="466" t="s">
        <v>89</v>
      </c>
      <c r="D71" s="466" t="s">
        <v>969</v>
      </c>
      <c r="E71" s="465" t="s">
        <v>878</v>
      </c>
      <c r="F71" s="465" t="s">
        <v>824</v>
      </c>
      <c r="G71" s="466" t="s">
        <v>879</v>
      </c>
      <c r="H71" s="3"/>
      <c r="I71" s="465">
        <v>33</v>
      </c>
      <c r="J71" s="465">
        <v>29</v>
      </c>
      <c r="K71" s="231">
        <v>2</v>
      </c>
    </row>
    <row r="72" spans="1:11" ht="37.5" customHeight="1">
      <c r="A72" s="231" t="s">
        <v>1148</v>
      </c>
      <c r="B72" s="231" t="s">
        <v>1149</v>
      </c>
      <c r="C72" s="231" t="s">
        <v>812</v>
      </c>
      <c r="D72" s="466" t="s">
        <v>1150</v>
      </c>
      <c r="E72" s="465" t="s">
        <v>800</v>
      </c>
      <c r="F72" s="465"/>
      <c r="G72" s="466" t="s">
        <v>807</v>
      </c>
      <c r="H72" s="3"/>
      <c r="I72" s="465">
        <v>33</v>
      </c>
      <c r="J72" s="465">
        <v>11</v>
      </c>
      <c r="K72" s="465">
        <v>4</v>
      </c>
    </row>
    <row r="73" spans="1:11" ht="90.75" customHeight="1">
      <c r="A73" s="231" t="s">
        <v>1151</v>
      </c>
      <c r="B73" s="231" t="s">
        <v>803</v>
      </c>
      <c r="C73" s="466" t="s">
        <v>804</v>
      </c>
      <c r="D73" s="466" t="s">
        <v>805</v>
      </c>
      <c r="E73" s="465" t="s">
        <v>806</v>
      </c>
      <c r="F73" s="465" t="s">
        <v>89</v>
      </c>
      <c r="G73" s="463" t="s">
        <v>807</v>
      </c>
      <c r="H73" s="3"/>
      <c r="I73" s="465">
        <v>36</v>
      </c>
      <c r="J73" s="465">
        <v>26</v>
      </c>
      <c r="K73" s="231">
        <v>20</v>
      </c>
    </row>
    <row r="74" spans="1:11" ht="122.25" customHeight="1">
      <c r="A74" s="231" t="s">
        <v>1152</v>
      </c>
      <c r="B74" s="231" t="s">
        <v>1054</v>
      </c>
      <c r="C74" s="466" t="s">
        <v>812</v>
      </c>
      <c r="D74" s="466" t="s">
        <v>1055</v>
      </c>
      <c r="E74" s="466" t="s">
        <v>814</v>
      </c>
      <c r="F74" s="465"/>
      <c r="G74" s="466" t="s">
        <v>1056</v>
      </c>
      <c r="H74" s="3"/>
      <c r="I74" s="465">
        <v>14</v>
      </c>
      <c r="J74" s="465">
        <v>14</v>
      </c>
      <c r="K74" s="231"/>
    </row>
    <row r="75" spans="1:11" ht="135.75" customHeight="1">
      <c r="A75" s="231" t="s">
        <v>1153</v>
      </c>
      <c r="B75" s="231" t="s">
        <v>860</v>
      </c>
      <c r="C75" s="342" t="s">
        <v>812</v>
      </c>
      <c r="D75" s="466" t="s">
        <v>864</v>
      </c>
      <c r="E75" s="466"/>
      <c r="F75" s="465"/>
      <c r="G75" s="463" t="s">
        <v>815</v>
      </c>
      <c r="H75" s="3"/>
      <c r="I75" s="465">
        <v>26</v>
      </c>
      <c r="J75" s="465">
        <v>23</v>
      </c>
      <c r="K75" s="231"/>
    </row>
    <row r="76" spans="1:11" ht="135.75" customHeight="1">
      <c r="A76" s="231" t="s">
        <v>328</v>
      </c>
      <c r="B76" s="231" t="s">
        <v>1283</v>
      </c>
      <c r="C76" s="342"/>
      <c r="D76" s="466"/>
      <c r="E76" s="466"/>
      <c r="F76" s="465"/>
      <c r="G76" s="463"/>
      <c r="H76" s="3"/>
      <c r="I76" s="465">
        <v>19</v>
      </c>
      <c r="J76" s="465"/>
      <c r="K76" s="231"/>
    </row>
    <row r="77" spans="1:11" ht="135.75" customHeight="1">
      <c r="A77" s="231" t="s">
        <v>1412</v>
      </c>
      <c r="B77" s="231" t="s">
        <v>990</v>
      </c>
      <c r="C77" s="293" t="s">
        <v>812</v>
      </c>
      <c r="D77" s="616" t="s">
        <v>991</v>
      </c>
      <c r="E77" s="616" t="s">
        <v>814</v>
      </c>
      <c r="F77" s="616" t="s">
        <v>812</v>
      </c>
      <c r="G77" s="616" t="s">
        <v>992</v>
      </c>
      <c r="H77" s="272"/>
      <c r="I77" s="617">
        <v>32</v>
      </c>
      <c r="J77" s="617">
        <v>31</v>
      </c>
      <c r="K77" s="618">
        <v>1</v>
      </c>
    </row>
    <row r="78" spans="1:11" ht="93" customHeight="1">
      <c r="A78" s="231" t="s">
        <v>339</v>
      </c>
      <c r="B78" s="231" t="s">
        <v>803</v>
      </c>
      <c r="C78" s="466" t="s">
        <v>804</v>
      </c>
      <c r="D78" s="466" t="s">
        <v>805</v>
      </c>
      <c r="E78" s="465" t="s">
        <v>806</v>
      </c>
      <c r="F78" s="465" t="s">
        <v>89</v>
      </c>
      <c r="G78" s="463" t="s">
        <v>807</v>
      </c>
      <c r="H78" s="3"/>
      <c r="I78" s="465">
        <v>36</v>
      </c>
      <c r="J78" s="465">
        <v>26</v>
      </c>
      <c r="K78" s="231">
        <v>20</v>
      </c>
    </row>
    <row r="79" spans="1:11" ht="90.75" customHeight="1">
      <c r="A79" s="231" t="s">
        <v>1154</v>
      </c>
      <c r="B79" s="231" t="s">
        <v>803</v>
      </c>
      <c r="C79" s="466" t="s">
        <v>804</v>
      </c>
      <c r="D79" s="466" t="s">
        <v>805</v>
      </c>
      <c r="E79" s="465" t="s">
        <v>806</v>
      </c>
      <c r="F79" s="465" t="s">
        <v>89</v>
      </c>
      <c r="G79" s="463" t="s">
        <v>807</v>
      </c>
      <c r="H79" s="3"/>
      <c r="I79" s="465">
        <v>36</v>
      </c>
      <c r="J79" s="465">
        <v>26</v>
      </c>
      <c r="K79" s="231">
        <v>20</v>
      </c>
    </row>
    <row r="80" spans="1:11" ht="90.75" customHeight="1">
      <c r="A80" s="470" t="s">
        <v>1379</v>
      </c>
      <c r="B80" s="231" t="s">
        <v>1117</v>
      </c>
      <c r="C80" s="466" t="s">
        <v>89</v>
      </c>
      <c r="D80" s="466" t="s">
        <v>1118</v>
      </c>
      <c r="E80" s="465" t="s">
        <v>878</v>
      </c>
      <c r="F80" s="465" t="s">
        <v>824</v>
      </c>
      <c r="G80" s="466" t="s">
        <v>1119</v>
      </c>
      <c r="H80" s="3"/>
      <c r="I80" s="465">
        <v>31</v>
      </c>
      <c r="J80" s="465">
        <v>22</v>
      </c>
      <c r="K80" s="231">
        <v>10</v>
      </c>
    </row>
    <row r="81" spans="1:11" ht="91.5" customHeight="1">
      <c r="A81" s="231" t="s">
        <v>1156</v>
      </c>
      <c r="B81" s="231" t="s">
        <v>803</v>
      </c>
      <c r="C81" s="466" t="s">
        <v>804</v>
      </c>
      <c r="D81" s="466" t="s">
        <v>805</v>
      </c>
      <c r="E81" s="465" t="s">
        <v>806</v>
      </c>
      <c r="F81" s="465" t="s">
        <v>89</v>
      </c>
      <c r="G81" s="463" t="s">
        <v>807</v>
      </c>
      <c r="H81" s="3"/>
      <c r="I81" s="465">
        <v>36</v>
      </c>
      <c r="J81" s="465">
        <v>26</v>
      </c>
      <c r="K81" s="231">
        <v>20</v>
      </c>
    </row>
    <row r="82" spans="1:11" ht="75" customHeight="1">
      <c r="A82" s="231" t="s">
        <v>342</v>
      </c>
      <c r="B82" s="231" t="s">
        <v>1157</v>
      </c>
      <c r="C82" s="466" t="s">
        <v>812</v>
      </c>
      <c r="D82" s="466" t="s">
        <v>1158</v>
      </c>
      <c r="E82" s="466" t="s">
        <v>878</v>
      </c>
      <c r="F82" s="465"/>
      <c r="G82" s="466" t="s">
        <v>807</v>
      </c>
      <c r="H82" s="3"/>
      <c r="I82" s="465">
        <v>45</v>
      </c>
      <c r="J82" s="465">
        <v>23</v>
      </c>
      <c r="K82" s="231"/>
    </row>
    <row r="83" spans="1:11" ht="120.75" customHeight="1">
      <c r="A83" s="231" t="s">
        <v>1159</v>
      </c>
      <c r="B83" s="231" t="s">
        <v>968</v>
      </c>
      <c r="C83" s="466" t="s">
        <v>89</v>
      </c>
      <c r="D83" s="466" t="s">
        <v>969</v>
      </c>
      <c r="E83" s="465" t="s">
        <v>878</v>
      </c>
      <c r="F83" s="465" t="s">
        <v>824</v>
      </c>
      <c r="G83" s="466" t="s">
        <v>879</v>
      </c>
      <c r="H83" s="3"/>
      <c r="I83" s="465">
        <v>33</v>
      </c>
      <c r="J83" s="465">
        <v>29</v>
      </c>
      <c r="K83" s="231">
        <v>2</v>
      </c>
    </row>
    <row r="84" spans="1:11" ht="120.75" customHeight="1">
      <c r="A84" s="231" t="s">
        <v>1413</v>
      </c>
      <c r="B84" s="231" t="s">
        <v>851</v>
      </c>
      <c r="C84" s="466" t="s">
        <v>1395</v>
      </c>
      <c r="D84" s="379" t="s">
        <v>1089</v>
      </c>
      <c r="E84" s="466" t="s">
        <v>814</v>
      </c>
      <c r="F84" s="466" t="s">
        <v>812</v>
      </c>
      <c r="G84" s="3"/>
      <c r="H84" s="3"/>
      <c r="I84" s="465">
        <v>50</v>
      </c>
      <c r="J84" s="465">
        <v>41</v>
      </c>
      <c r="K84" s="465">
        <v>2</v>
      </c>
    </row>
    <row r="85" spans="1:11" ht="90" customHeight="1">
      <c r="A85" s="231" t="s">
        <v>1160</v>
      </c>
      <c r="B85" s="231" t="s">
        <v>803</v>
      </c>
      <c r="C85" s="466" t="s">
        <v>804</v>
      </c>
      <c r="D85" s="466" t="s">
        <v>805</v>
      </c>
      <c r="E85" s="465" t="s">
        <v>806</v>
      </c>
      <c r="F85" s="465" t="s">
        <v>89</v>
      </c>
      <c r="G85" s="463" t="s">
        <v>807</v>
      </c>
      <c r="H85" s="3"/>
      <c r="I85" s="465">
        <v>36</v>
      </c>
      <c r="J85" s="465">
        <v>26</v>
      </c>
      <c r="K85" s="231">
        <v>20</v>
      </c>
    </row>
    <row r="86" spans="1:11" ht="105.75" customHeight="1">
      <c r="A86" s="231" t="s">
        <v>340</v>
      </c>
      <c r="B86" s="231" t="s">
        <v>821</v>
      </c>
      <c r="C86" s="466" t="s">
        <v>822</v>
      </c>
      <c r="D86" s="466" t="s">
        <v>858</v>
      </c>
      <c r="E86" s="465" t="s">
        <v>800</v>
      </c>
      <c r="F86" s="465" t="s">
        <v>824</v>
      </c>
      <c r="G86" s="463" t="s">
        <v>825</v>
      </c>
      <c r="H86" s="3"/>
      <c r="I86" s="465">
        <v>36</v>
      </c>
      <c r="J86" s="465">
        <v>21</v>
      </c>
      <c r="K86" s="465">
        <v>4</v>
      </c>
    </row>
    <row r="87" spans="1:11" ht="108.75" customHeight="1">
      <c r="A87" s="231" t="s">
        <v>1161</v>
      </c>
      <c r="B87" s="231" t="s">
        <v>821</v>
      </c>
      <c r="C87" s="466" t="s">
        <v>822</v>
      </c>
      <c r="D87" s="466" t="s">
        <v>858</v>
      </c>
      <c r="E87" s="465" t="s">
        <v>800</v>
      </c>
      <c r="F87" s="465" t="s">
        <v>824</v>
      </c>
      <c r="G87" s="463" t="s">
        <v>825</v>
      </c>
      <c r="H87" s="3"/>
      <c r="I87" s="465">
        <v>36</v>
      </c>
      <c r="J87" s="465">
        <v>21</v>
      </c>
      <c r="K87" s="465">
        <v>4</v>
      </c>
    </row>
    <row r="88" spans="1:11" ht="92.25" customHeight="1">
      <c r="A88" s="231" t="s">
        <v>1162</v>
      </c>
      <c r="B88" s="231" t="s">
        <v>803</v>
      </c>
      <c r="C88" s="466" t="s">
        <v>804</v>
      </c>
      <c r="D88" s="466" t="s">
        <v>805</v>
      </c>
      <c r="E88" s="465" t="s">
        <v>806</v>
      </c>
      <c r="F88" s="465" t="s">
        <v>89</v>
      </c>
      <c r="G88" s="463" t="s">
        <v>807</v>
      </c>
      <c r="H88" s="3"/>
      <c r="I88" s="465">
        <v>36</v>
      </c>
      <c r="J88" s="465">
        <v>26</v>
      </c>
      <c r="K88" s="231">
        <v>20</v>
      </c>
    </row>
    <row r="89" spans="1:11" ht="92.25" customHeight="1">
      <c r="A89" s="231" t="s">
        <v>1163</v>
      </c>
      <c r="B89" s="231" t="s">
        <v>803</v>
      </c>
      <c r="C89" s="466" t="s">
        <v>804</v>
      </c>
      <c r="D89" s="466" t="s">
        <v>805</v>
      </c>
      <c r="E89" s="465" t="s">
        <v>806</v>
      </c>
      <c r="F89" s="465" t="s">
        <v>89</v>
      </c>
      <c r="G89" s="463" t="s">
        <v>807</v>
      </c>
      <c r="H89" s="3"/>
      <c r="I89" s="465">
        <v>36</v>
      </c>
      <c r="J89" s="465">
        <v>26</v>
      </c>
      <c r="K89" s="231">
        <v>20</v>
      </c>
    </row>
    <row r="90" spans="1:11">
      <c r="A90" s="231" t="s">
        <v>1017</v>
      </c>
      <c r="B90" s="231"/>
      <c r="C90" s="231"/>
      <c r="D90" s="231"/>
      <c r="E90" s="231"/>
      <c r="F90" s="231"/>
      <c r="G90" s="231"/>
      <c r="H90" s="231"/>
      <c r="I90" s="231"/>
      <c r="J90" s="231"/>
      <c r="K90" s="231"/>
    </row>
    <row r="91" spans="1:11" ht="30">
      <c r="A91" s="231" t="s">
        <v>1018</v>
      </c>
      <c r="B91" s="231"/>
      <c r="C91" s="231"/>
      <c r="D91" s="231"/>
      <c r="E91" s="231"/>
      <c r="F91" s="231"/>
      <c r="G91" s="231"/>
      <c r="H91" s="231"/>
      <c r="I91" s="231"/>
      <c r="J91" s="231"/>
      <c r="K91" s="231"/>
    </row>
    <row r="92" spans="1:11" ht="90" customHeight="1">
      <c r="A92" s="231" t="s">
        <v>1019</v>
      </c>
      <c r="B92" s="231" t="s">
        <v>803</v>
      </c>
      <c r="C92" s="466" t="s">
        <v>804</v>
      </c>
      <c r="D92" s="466" t="s">
        <v>805</v>
      </c>
      <c r="E92" s="465" t="s">
        <v>806</v>
      </c>
      <c r="F92" s="465" t="s">
        <v>89</v>
      </c>
      <c r="G92" s="463" t="s">
        <v>807</v>
      </c>
      <c r="H92" s="3"/>
      <c r="I92" s="465">
        <v>36</v>
      </c>
      <c r="J92" s="465">
        <v>26</v>
      </c>
      <c r="K92" s="231">
        <v>20</v>
      </c>
    </row>
    <row r="93" spans="1:11" ht="33" customHeight="1">
      <c r="A93" s="231" t="s">
        <v>1020</v>
      </c>
      <c r="B93" s="231" t="s">
        <v>803</v>
      </c>
      <c r="C93" s="466" t="s">
        <v>804</v>
      </c>
      <c r="D93" s="466" t="s">
        <v>805</v>
      </c>
      <c r="E93" s="465" t="s">
        <v>806</v>
      </c>
      <c r="F93" s="465" t="s">
        <v>89</v>
      </c>
      <c r="G93" s="463" t="s">
        <v>807</v>
      </c>
      <c r="H93" s="3"/>
      <c r="I93" s="465">
        <v>36</v>
      </c>
      <c r="J93" s="465">
        <v>26</v>
      </c>
      <c r="K93" s="231">
        <v>20</v>
      </c>
    </row>
    <row r="94" spans="1:11" ht="192" customHeight="1">
      <c r="A94" s="231" t="s">
        <v>1022</v>
      </c>
      <c r="B94" s="231" t="s">
        <v>837</v>
      </c>
      <c r="C94" s="465" t="s">
        <v>812</v>
      </c>
      <c r="D94" s="466" t="s">
        <v>838</v>
      </c>
      <c r="E94" s="465" t="s">
        <v>814</v>
      </c>
      <c r="F94" s="466"/>
      <c r="G94" s="463" t="s">
        <v>830</v>
      </c>
      <c r="H94" s="3"/>
      <c r="I94" s="465">
        <v>9</v>
      </c>
      <c r="J94" s="465">
        <v>6</v>
      </c>
      <c r="K94" s="342">
        <v>1</v>
      </c>
    </row>
    <row r="95" spans="1:11" ht="135" customHeight="1">
      <c r="A95" s="231" t="s">
        <v>1026</v>
      </c>
      <c r="B95" s="231" t="s">
        <v>990</v>
      </c>
      <c r="C95" s="466" t="s">
        <v>812</v>
      </c>
      <c r="D95" s="466" t="s">
        <v>991</v>
      </c>
      <c r="E95" s="466" t="s">
        <v>814</v>
      </c>
      <c r="F95" s="466" t="s">
        <v>812</v>
      </c>
      <c r="G95" s="466" t="s">
        <v>992</v>
      </c>
      <c r="H95" s="3"/>
      <c r="I95" s="465">
        <v>32</v>
      </c>
      <c r="J95" s="465">
        <v>31</v>
      </c>
      <c r="K95" s="380">
        <v>1</v>
      </c>
    </row>
    <row r="96" spans="1:11" ht="120" customHeight="1">
      <c r="A96" s="231" t="s">
        <v>1023</v>
      </c>
      <c r="B96" s="231" t="s">
        <v>968</v>
      </c>
      <c r="C96" s="466" t="s">
        <v>89</v>
      </c>
      <c r="D96" s="466" t="s">
        <v>969</v>
      </c>
      <c r="E96" s="465" t="s">
        <v>878</v>
      </c>
      <c r="F96" s="465" t="s">
        <v>824</v>
      </c>
      <c r="G96" s="466" t="s">
        <v>879</v>
      </c>
      <c r="H96" s="3"/>
      <c r="I96" s="465">
        <v>33</v>
      </c>
      <c r="J96" s="465">
        <v>29</v>
      </c>
      <c r="K96" s="231">
        <v>2</v>
      </c>
    </row>
    <row r="97" spans="1:11" ht="120" customHeight="1">
      <c r="A97" s="231" t="s">
        <v>1095</v>
      </c>
      <c r="B97" s="231" t="s">
        <v>968</v>
      </c>
      <c r="C97" s="466" t="s">
        <v>89</v>
      </c>
      <c r="D97" s="466" t="s">
        <v>969</v>
      </c>
      <c r="E97" s="465" t="s">
        <v>878</v>
      </c>
      <c r="F97" s="465" t="s">
        <v>824</v>
      </c>
      <c r="G97" s="466" t="s">
        <v>879</v>
      </c>
      <c r="H97" s="3"/>
      <c r="I97" s="465">
        <v>33</v>
      </c>
      <c r="J97" s="465">
        <v>29</v>
      </c>
      <c r="K97" s="231">
        <v>2</v>
      </c>
    </row>
    <row r="98" spans="1:11" ht="138" customHeight="1">
      <c r="A98" s="231" t="s">
        <v>1024</v>
      </c>
      <c r="B98" s="231" t="s">
        <v>990</v>
      </c>
      <c r="C98" s="466" t="s">
        <v>812</v>
      </c>
      <c r="D98" s="466" t="s">
        <v>991</v>
      </c>
      <c r="E98" s="466" t="s">
        <v>814</v>
      </c>
      <c r="F98" s="466" t="s">
        <v>812</v>
      </c>
      <c r="G98" s="466" t="s">
        <v>992</v>
      </c>
      <c r="H98" s="3"/>
      <c r="I98" s="465">
        <v>32</v>
      </c>
      <c r="J98" s="465">
        <v>31</v>
      </c>
      <c r="K98" s="380">
        <v>1</v>
      </c>
    </row>
  </sheetData>
  <mergeCells count="15">
    <mergeCell ref="A6:A7"/>
    <mergeCell ref="B6:B7"/>
    <mergeCell ref="C6:C7"/>
    <mergeCell ref="D6:D7"/>
    <mergeCell ref="E6:E7"/>
    <mergeCell ref="A1:J1"/>
    <mergeCell ref="A2:J2"/>
    <mergeCell ref="A3:J3"/>
    <mergeCell ref="A4:J4"/>
    <mergeCell ref="A5:J5"/>
    <mergeCell ref="F6:F7"/>
    <mergeCell ref="G6:G7"/>
    <mergeCell ref="H6:H7"/>
    <mergeCell ref="I6:J6"/>
    <mergeCell ref="K6:K7"/>
  </mergeCells>
  <pageMargins left="0.25" right="0.25" top="0.75" bottom="0.75" header="0.3" footer="0.3"/>
  <pageSetup paperSize="9" scale="82" orientation="landscape" r:id="rId1"/>
</worksheet>
</file>

<file path=xl/worksheets/sheet23.xml><?xml version="1.0" encoding="utf-8"?>
<worksheet xmlns="http://schemas.openxmlformats.org/spreadsheetml/2006/main" xmlns:r="http://schemas.openxmlformats.org/officeDocument/2006/relationships">
  <sheetPr>
    <tabColor rgb="FF00B0F0"/>
  </sheetPr>
  <dimension ref="A1:K91"/>
  <sheetViews>
    <sheetView view="pageBreakPreview" zoomScale="60" zoomScaleNormal="100" workbookViewId="0">
      <selection activeCell="F9" sqref="F9"/>
    </sheetView>
  </sheetViews>
  <sheetFormatPr defaultRowHeight="15"/>
  <cols>
    <col min="1" max="1" width="29.85546875" style="436" customWidth="1"/>
    <col min="2" max="2" width="16.42578125" style="436" customWidth="1"/>
    <col min="3" max="3" width="17" style="436" customWidth="1"/>
    <col min="4" max="4" width="26.5703125" style="436" customWidth="1"/>
    <col min="5" max="5" width="9.7109375" style="436" customWidth="1"/>
    <col min="6" max="6" width="11.28515625" style="436" customWidth="1"/>
    <col min="7" max="7" width="22.85546875" style="436" customWidth="1"/>
    <col min="8" max="8" width="14" style="436" customWidth="1"/>
    <col min="9" max="16384" width="9.140625" style="436"/>
  </cols>
  <sheetData>
    <row r="1" spans="1:11">
      <c r="A1" s="842" t="s">
        <v>129</v>
      </c>
      <c r="B1" s="842"/>
      <c r="C1" s="842"/>
      <c r="D1" s="842"/>
      <c r="E1" s="842"/>
      <c r="F1" s="842"/>
      <c r="G1" s="842"/>
      <c r="H1" s="842"/>
      <c r="I1" s="842"/>
      <c r="J1" s="842"/>
    </row>
    <row r="2" spans="1:11">
      <c r="A2" s="746" t="s">
        <v>29</v>
      </c>
      <c r="B2" s="746"/>
      <c r="C2" s="746"/>
      <c r="D2" s="746"/>
      <c r="E2" s="746"/>
      <c r="F2" s="746"/>
      <c r="G2" s="746"/>
      <c r="H2" s="746"/>
      <c r="I2" s="746"/>
      <c r="J2" s="746"/>
    </row>
    <row r="3" spans="1:11">
      <c r="A3" s="870" t="s">
        <v>655</v>
      </c>
      <c r="B3" s="896"/>
      <c r="C3" s="896"/>
      <c r="D3" s="896"/>
      <c r="E3" s="896"/>
      <c r="F3" s="896"/>
      <c r="G3" s="897"/>
      <c r="H3" s="897"/>
      <c r="I3" s="897"/>
      <c r="J3" s="897"/>
    </row>
    <row r="4" spans="1:11">
      <c r="A4" s="747" t="s">
        <v>218</v>
      </c>
      <c r="B4" s="769"/>
      <c r="C4" s="769"/>
      <c r="D4" s="769"/>
      <c r="E4" s="769"/>
      <c r="F4" s="769"/>
      <c r="G4" s="765"/>
      <c r="H4" s="765"/>
      <c r="I4" s="765"/>
      <c r="J4" s="765"/>
    </row>
    <row r="5" spans="1:11" ht="15.75" thickBot="1">
      <c r="A5" s="804" t="s">
        <v>1414</v>
      </c>
      <c r="B5" s="804"/>
      <c r="C5" s="804"/>
      <c r="D5" s="804"/>
      <c r="E5" s="804"/>
      <c r="F5" s="804"/>
      <c r="G5" s="804"/>
      <c r="H5" s="804"/>
      <c r="I5" s="804"/>
      <c r="J5" s="804"/>
    </row>
    <row r="6" spans="1:11">
      <c r="A6" s="917" t="s">
        <v>57</v>
      </c>
      <c r="B6" s="912" t="s">
        <v>793</v>
      </c>
      <c r="C6" s="912" t="s">
        <v>125</v>
      </c>
      <c r="D6" s="912" t="s">
        <v>127</v>
      </c>
      <c r="E6" s="912" t="s">
        <v>122</v>
      </c>
      <c r="F6" s="912" t="s">
        <v>123</v>
      </c>
      <c r="G6" s="912" t="s">
        <v>128</v>
      </c>
      <c r="H6" s="912" t="s">
        <v>794</v>
      </c>
      <c r="I6" s="914" t="s">
        <v>124</v>
      </c>
      <c r="J6" s="914"/>
      <c r="K6" s="915" t="s">
        <v>126</v>
      </c>
    </row>
    <row r="7" spans="1:11" ht="30">
      <c r="A7" s="918"/>
      <c r="B7" s="913"/>
      <c r="C7" s="913"/>
      <c r="D7" s="913"/>
      <c r="E7" s="782"/>
      <c r="F7" s="782"/>
      <c r="G7" s="782"/>
      <c r="H7" s="913"/>
      <c r="I7" s="553" t="s">
        <v>795</v>
      </c>
      <c r="J7" s="553" t="s">
        <v>796</v>
      </c>
      <c r="K7" s="916"/>
    </row>
    <row r="8" spans="1:11" ht="30">
      <c r="A8" s="397" t="s">
        <v>903</v>
      </c>
      <c r="B8" s="398" t="s">
        <v>866</v>
      </c>
      <c r="C8" s="346" t="s">
        <v>812</v>
      </c>
      <c r="D8" s="353" t="s">
        <v>867</v>
      </c>
      <c r="E8" s="346" t="s">
        <v>868</v>
      </c>
      <c r="F8" s="538" t="s">
        <v>812</v>
      </c>
      <c r="G8" s="541" t="s">
        <v>869</v>
      </c>
      <c r="H8" s="542"/>
      <c r="I8" s="538">
        <v>31</v>
      </c>
      <c r="J8" s="538">
        <v>31</v>
      </c>
      <c r="K8" s="538">
        <v>3</v>
      </c>
    </row>
    <row r="9" spans="1:11" ht="45">
      <c r="A9" s="397" t="s">
        <v>1164</v>
      </c>
      <c r="B9" s="398" t="s">
        <v>894</v>
      </c>
      <c r="C9" s="554" t="s">
        <v>812</v>
      </c>
      <c r="D9" s="555" t="s">
        <v>895</v>
      </c>
      <c r="E9" s="346" t="s">
        <v>896</v>
      </c>
      <c r="F9" s="346" t="s">
        <v>812</v>
      </c>
      <c r="G9" s="346"/>
      <c r="H9" s="351"/>
      <c r="I9" s="346"/>
      <c r="J9" s="346"/>
      <c r="K9" s="376"/>
    </row>
    <row r="10" spans="1:11">
      <c r="A10" s="397" t="s">
        <v>898</v>
      </c>
      <c r="B10" s="351" t="s">
        <v>899</v>
      </c>
      <c r="C10" s="556" t="s">
        <v>900</v>
      </c>
      <c r="D10" s="350" t="s">
        <v>901</v>
      </c>
      <c r="E10" s="556" t="s">
        <v>902</v>
      </c>
      <c r="F10" s="556" t="s">
        <v>89</v>
      </c>
      <c r="G10" s="346" t="s">
        <v>901</v>
      </c>
      <c r="H10" s="351"/>
      <c r="I10" s="346">
        <v>35</v>
      </c>
      <c r="J10" s="346">
        <v>35</v>
      </c>
      <c r="K10" s="376">
        <v>1</v>
      </c>
    </row>
    <row r="11" spans="1:11" ht="30">
      <c r="A11" s="397" t="s">
        <v>1165</v>
      </c>
      <c r="B11" s="398" t="s">
        <v>905</v>
      </c>
      <c r="C11" s="356" t="s">
        <v>812</v>
      </c>
      <c r="D11" s="353" t="s">
        <v>906</v>
      </c>
      <c r="E11" s="356" t="s">
        <v>907</v>
      </c>
      <c r="F11" s="356" t="s">
        <v>812</v>
      </c>
      <c r="G11" s="356" t="s">
        <v>908</v>
      </c>
      <c r="H11" s="356"/>
      <c r="I11" s="399">
        <v>22</v>
      </c>
      <c r="J11" s="399">
        <v>22</v>
      </c>
      <c r="K11" s="356">
        <v>1</v>
      </c>
    </row>
    <row r="12" spans="1:11" ht="30">
      <c r="A12" s="397" t="s">
        <v>1166</v>
      </c>
      <c r="B12" s="398" t="s">
        <v>905</v>
      </c>
      <c r="C12" s="356" t="s">
        <v>812</v>
      </c>
      <c r="D12" s="353" t="s">
        <v>906</v>
      </c>
      <c r="E12" s="356" t="s">
        <v>907</v>
      </c>
      <c r="F12" s="356" t="s">
        <v>812</v>
      </c>
      <c r="G12" s="356" t="s">
        <v>908</v>
      </c>
      <c r="H12" s="356"/>
      <c r="I12" s="399">
        <v>22</v>
      </c>
      <c r="J12" s="399">
        <v>22</v>
      </c>
      <c r="K12" s="356">
        <v>1</v>
      </c>
    </row>
    <row r="13" spans="1:11">
      <c r="A13" s="397" t="s">
        <v>1167</v>
      </c>
      <c r="B13" s="351" t="s">
        <v>1109</v>
      </c>
      <c r="C13" s="556" t="s">
        <v>812</v>
      </c>
      <c r="D13" s="350" t="s">
        <v>1415</v>
      </c>
      <c r="E13" s="387" t="s">
        <v>1168</v>
      </c>
      <c r="F13" s="556" t="s">
        <v>812</v>
      </c>
      <c r="G13" s="346"/>
      <c r="H13" s="351"/>
      <c r="I13" s="346"/>
      <c r="J13" s="346"/>
      <c r="K13" s="376"/>
    </row>
    <row r="14" spans="1:11">
      <c r="A14" s="397" t="s">
        <v>1098</v>
      </c>
      <c r="B14" s="351" t="s">
        <v>1169</v>
      </c>
      <c r="C14" s="556" t="s">
        <v>89</v>
      </c>
      <c r="D14" s="350" t="s">
        <v>1100</v>
      </c>
      <c r="E14" s="556" t="s">
        <v>1170</v>
      </c>
      <c r="F14" s="556" t="s">
        <v>812</v>
      </c>
      <c r="G14" s="346"/>
      <c r="H14" s="387"/>
      <c r="I14" s="346">
        <v>32</v>
      </c>
      <c r="J14" s="346">
        <v>32</v>
      </c>
      <c r="K14" s="376">
        <v>1</v>
      </c>
    </row>
    <row r="15" spans="1:11" ht="45">
      <c r="A15" s="397" t="s">
        <v>1171</v>
      </c>
      <c r="B15" s="398" t="s">
        <v>1172</v>
      </c>
      <c r="C15" s="346" t="s">
        <v>900</v>
      </c>
      <c r="D15" s="353" t="s">
        <v>1173</v>
      </c>
      <c r="E15" s="346" t="s">
        <v>868</v>
      </c>
      <c r="F15" s="538" t="s">
        <v>89</v>
      </c>
      <c r="G15" s="346" t="s">
        <v>1174</v>
      </c>
      <c r="H15" s="398"/>
      <c r="I15" s="346">
        <v>46</v>
      </c>
      <c r="J15" s="346">
        <v>30</v>
      </c>
      <c r="K15" s="376">
        <v>6</v>
      </c>
    </row>
    <row r="16" spans="1:11">
      <c r="A16" s="397" t="s">
        <v>918</v>
      </c>
      <c r="B16" s="351" t="s">
        <v>1175</v>
      </c>
      <c r="C16" s="387" t="s">
        <v>812</v>
      </c>
      <c r="D16" s="350" t="s">
        <v>924</v>
      </c>
      <c r="E16" s="387" t="s">
        <v>907</v>
      </c>
      <c r="F16" s="387" t="s">
        <v>812</v>
      </c>
      <c r="G16" s="346" t="s">
        <v>1176</v>
      </c>
      <c r="H16" s="351"/>
      <c r="I16" s="401">
        <v>30</v>
      </c>
      <c r="J16" s="401">
        <v>20</v>
      </c>
      <c r="K16" s="402">
        <v>1</v>
      </c>
    </row>
    <row r="17" spans="1:11" ht="75">
      <c r="A17" s="403" t="s">
        <v>1177</v>
      </c>
      <c r="B17" s="404" t="s">
        <v>872</v>
      </c>
      <c r="C17" s="447" t="s">
        <v>1115</v>
      </c>
      <c r="D17" s="142" t="s">
        <v>1178</v>
      </c>
      <c r="E17" s="454" t="s">
        <v>814</v>
      </c>
      <c r="F17" s="451"/>
      <c r="G17" s="447" t="s">
        <v>874</v>
      </c>
      <c r="H17" s="25"/>
      <c r="I17" s="454">
        <v>42</v>
      </c>
      <c r="J17" s="454">
        <v>27</v>
      </c>
      <c r="K17" s="407"/>
    </row>
    <row r="18" spans="1:11">
      <c r="A18" s="408" t="s">
        <v>909</v>
      </c>
      <c r="B18" s="409"/>
      <c r="C18" s="391"/>
      <c r="D18" s="410"/>
      <c r="E18" s="391"/>
      <c r="F18" s="391"/>
      <c r="G18" s="392"/>
      <c r="H18" s="409"/>
      <c r="I18" s="392"/>
      <c r="J18" s="392"/>
      <c r="K18" s="407"/>
    </row>
    <row r="19" spans="1:11">
      <c r="A19" s="408" t="s">
        <v>809</v>
      </c>
      <c r="B19" s="409"/>
      <c r="C19" s="391"/>
      <c r="D19" s="410"/>
      <c r="E19" s="391"/>
      <c r="F19" s="557"/>
      <c r="G19" s="392"/>
      <c r="H19" s="409"/>
      <c r="I19" s="392"/>
      <c r="J19" s="392"/>
      <c r="K19" s="407"/>
    </row>
    <row r="20" spans="1:11" ht="60">
      <c r="A20" s="397" t="s">
        <v>1179</v>
      </c>
      <c r="B20" s="359" t="s">
        <v>927</v>
      </c>
      <c r="C20" s="543" t="s">
        <v>886</v>
      </c>
      <c r="D20" s="350" t="s">
        <v>928</v>
      </c>
      <c r="E20" s="387"/>
      <c r="F20" s="387"/>
      <c r="G20" s="367" t="s">
        <v>929</v>
      </c>
      <c r="H20" s="351"/>
      <c r="I20" s="346">
        <v>57</v>
      </c>
      <c r="J20" s="346">
        <v>57</v>
      </c>
      <c r="K20" s="376"/>
    </row>
    <row r="21" spans="1:11">
      <c r="A21" s="397" t="s">
        <v>922</v>
      </c>
      <c r="B21" s="351" t="s">
        <v>1175</v>
      </c>
      <c r="C21" s="387" t="s">
        <v>812</v>
      </c>
      <c r="D21" s="350" t="s">
        <v>924</v>
      </c>
      <c r="E21" s="387" t="s">
        <v>907</v>
      </c>
      <c r="F21" s="387" t="s">
        <v>812</v>
      </c>
      <c r="G21" s="346" t="s">
        <v>1176</v>
      </c>
      <c r="H21" s="351"/>
      <c r="I21" s="401">
        <v>30</v>
      </c>
      <c r="J21" s="401">
        <v>20</v>
      </c>
      <c r="K21" s="402">
        <v>1</v>
      </c>
    </row>
    <row r="22" spans="1:11" ht="30">
      <c r="A22" s="408" t="s">
        <v>930</v>
      </c>
      <c r="B22" s="409"/>
      <c r="C22" s="391"/>
      <c r="D22" s="410"/>
      <c r="E22" s="391"/>
      <c r="F22" s="391"/>
      <c r="G22" s="392"/>
      <c r="H22" s="409"/>
      <c r="I22" s="392"/>
      <c r="J22" s="392"/>
      <c r="K22" s="407"/>
    </row>
    <row r="23" spans="1:11" ht="25.5">
      <c r="A23" s="397" t="s">
        <v>1180</v>
      </c>
      <c r="B23" s="398" t="s">
        <v>1181</v>
      </c>
      <c r="C23" s="346" t="s">
        <v>812</v>
      </c>
      <c r="D23" s="353" t="s">
        <v>1182</v>
      </c>
      <c r="E23" s="346" t="s">
        <v>907</v>
      </c>
      <c r="F23" s="346" t="s">
        <v>812</v>
      </c>
      <c r="G23" s="543" t="s">
        <v>1183</v>
      </c>
      <c r="H23" s="351"/>
      <c r="I23" s="364">
        <v>8</v>
      </c>
      <c r="J23" s="364">
        <v>7</v>
      </c>
      <c r="K23" s="454">
        <v>1</v>
      </c>
    </row>
    <row r="24" spans="1:11" ht="77.25" customHeight="1">
      <c r="A24" s="403" t="s">
        <v>1184</v>
      </c>
      <c r="B24" s="359" t="s">
        <v>798</v>
      </c>
      <c r="C24" s="439" t="s">
        <v>89</v>
      </c>
      <c r="D24" s="558" t="s">
        <v>799</v>
      </c>
      <c r="E24" s="439" t="s">
        <v>800</v>
      </c>
      <c r="F24" s="443" t="s">
        <v>89</v>
      </c>
      <c r="G24" s="450" t="s">
        <v>801</v>
      </c>
      <c r="H24" s="533"/>
      <c r="I24" s="443">
        <v>51</v>
      </c>
      <c r="J24" s="443">
        <v>40</v>
      </c>
      <c r="K24" s="443">
        <v>4</v>
      </c>
    </row>
    <row r="25" spans="1:11" ht="30">
      <c r="A25" s="408" t="s">
        <v>945</v>
      </c>
      <c r="B25" s="409"/>
      <c r="C25" s="391"/>
      <c r="D25" s="410"/>
      <c r="E25" s="391"/>
      <c r="F25" s="391"/>
      <c r="G25" s="392"/>
      <c r="H25" s="409"/>
      <c r="I25" s="392"/>
      <c r="J25" s="392"/>
      <c r="K25" s="407"/>
    </row>
    <row r="26" spans="1:11">
      <c r="A26" s="408" t="s">
        <v>856</v>
      </c>
      <c r="B26" s="409"/>
      <c r="C26" s="391"/>
      <c r="D26" s="410"/>
      <c r="E26" s="391"/>
      <c r="F26" s="391"/>
      <c r="G26" s="392"/>
      <c r="H26" s="409"/>
      <c r="I26" s="392"/>
      <c r="J26" s="392"/>
      <c r="K26" s="407"/>
    </row>
    <row r="27" spans="1:11" ht="30">
      <c r="A27" s="412" t="s">
        <v>1113</v>
      </c>
      <c r="B27" s="362" t="s">
        <v>1416</v>
      </c>
      <c r="C27" s="447" t="s">
        <v>1417</v>
      </c>
      <c r="D27" s="126" t="s">
        <v>1411</v>
      </c>
      <c r="E27" s="454"/>
      <c r="F27" s="38"/>
      <c r="G27" s="447" t="s">
        <v>1418</v>
      </c>
      <c r="H27" s="7"/>
      <c r="I27" s="454">
        <v>29</v>
      </c>
      <c r="J27" s="454">
        <v>25</v>
      </c>
      <c r="K27" s="454"/>
    </row>
    <row r="28" spans="1:11" ht="75">
      <c r="A28" s="378" t="s">
        <v>950</v>
      </c>
      <c r="B28" s="359" t="s">
        <v>951</v>
      </c>
      <c r="C28" s="342" t="s">
        <v>812</v>
      </c>
      <c r="D28" s="56" t="s">
        <v>952</v>
      </c>
      <c r="E28" s="342" t="s">
        <v>814</v>
      </c>
      <c r="F28" s="342"/>
      <c r="G28" s="327" t="s">
        <v>953</v>
      </c>
      <c r="H28" s="357"/>
      <c r="I28" s="342">
        <v>32</v>
      </c>
      <c r="J28" s="342">
        <v>17</v>
      </c>
      <c r="K28" s="407"/>
    </row>
    <row r="29" spans="1:11" ht="60">
      <c r="A29" s="378" t="s">
        <v>1188</v>
      </c>
      <c r="B29" s="359" t="s">
        <v>803</v>
      </c>
      <c r="C29" s="447" t="s">
        <v>804</v>
      </c>
      <c r="D29" s="56" t="s">
        <v>805</v>
      </c>
      <c r="E29" s="454" t="s">
        <v>806</v>
      </c>
      <c r="F29" s="454" t="s">
        <v>89</v>
      </c>
      <c r="G29" s="442" t="s">
        <v>807</v>
      </c>
      <c r="H29" s="25"/>
      <c r="I29" s="454">
        <v>36</v>
      </c>
      <c r="J29" s="454">
        <v>26</v>
      </c>
      <c r="K29" s="407">
        <v>20</v>
      </c>
    </row>
    <row r="30" spans="1:11" ht="65.25" customHeight="1">
      <c r="A30" s="378" t="s">
        <v>1189</v>
      </c>
      <c r="B30" s="359" t="s">
        <v>1111</v>
      </c>
      <c r="C30" s="231" t="s">
        <v>812</v>
      </c>
      <c r="D30" s="359" t="s">
        <v>1190</v>
      </c>
      <c r="E30" s="231" t="s">
        <v>814</v>
      </c>
      <c r="F30" s="231"/>
      <c r="G30" s="231" t="s">
        <v>1112</v>
      </c>
      <c r="H30" s="359"/>
      <c r="I30" s="231">
        <v>16</v>
      </c>
      <c r="J30" s="231">
        <v>14</v>
      </c>
      <c r="K30" s="407">
        <v>1</v>
      </c>
    </row>
    <row r="31" spans="1:11" ht="90">
      <c r="A31" s="378" t="s">
        <v>751</v>
      </c>
      <c r="B31" s="359" t="s">
        <v>1129</v>
      </c>
      <c r="C31" s="447" t="s">
        <v>812</v>
      </c>
      <c r="D31" s="56" t="s">
        <v>1191</v>
      </c>
      <c r="E31" s="447" t="s">
        <v>878</v>
      </c>
      <c r="F31" s="447" t="s">
        <v>812</v>
      </c>
      <c r="G31" s="447" t="s">
        <v>815</v>
      </c>
      <c r="H31" s="25"/>
      <c r="I31" s="454">
        <v>43</v>
      </c>
      <c r="J31" s="454">
        <v>23</v>
      </c>
      <c r="K31" s="407">
        <v>6</v>
      </c>
    </row>
    <row r="32" spans="1:11" ht="105">
      <c r="A32" s="378" t="s">
        <v>1192</v>
      </c>
      <c r="B32" s="359" t="s">
        <v>798</v>
      </c>
      <c r="C32" s="454" t="s">
        <v>89</v>
      </c>
      <c r="D32" s="142" t="s">
        <v>799</v>
      </c>
      <c r="E32" s="454" t="s">
        <v>800</v>
      </c>
      <c r="F32" s="467" t="s">
        <v>89</v>
      </c>
      <c r="G32" s="450" t="s">
        <v>801</v>
      </c>
      <c r="H32" s="428"/>
      <c r="I32" s="467">
        <v>51</v>
      </c>
      <c r="J32" s="467">
        <v>40</v>
      </c>
      <c r="K32" s="407">
        <v>4</v>
      </c>
    </row>
    <row r="33" spans="1:11" ht="60">
      <c r="A33" s="378" t="s">
        <v>1125</v>
      </c>
      <c r="B33" s="359" t="s">
        <v>803</v>
      </c>
      <c r="C33" s="447" t="s">
        <v>804</v>
      </c>
      <c r="D33" s="56" t="s">
        <v>805</v>
      </c>
      <c r="E33" s="454" t="s">
        <v>806</v>
      </c>
      <c r="F33" s="454" t="s">
        <v>89</v>
      </c>
      <c r="G33" s="442" t="s">
        <v>807</v>
      </c>
      <c r="H33" s="25"/>
      <c r="I33" s="454">
        <v>36</v>
      </c>
      <c r="J33" s="454">
        <v>26</v>
      </c>
      <c r="K33" s="407">
        <v>20</v>
      </c>
    </row>
    <row r="34" spans="1:11" ht="90">
      <c r="A34" s="378" t="s">
        <v>1193</v>
      </c>
      <c r="B34" s="359" t="s">
        <v>956</v>
      </c>
      <c r="C34" s="447" t="s">
        <v>89</v>
      </c>
      <c r="D34" s="56" t="s">
        <v>957</v>
      </c>
      <c r="E34" s="454" t="s">
        <v>868</v>
      </c>
      <c r="F34" s="454" t="s">
        <v>812</v>
      </c>
      <c r="G34" s="447" t="s">
        <v>958</v>
      </c>
      <c r="H34" s="25"/>
      <c r="I34" s="454">
        <v>47</v>
      </c>
      <c r="J34" s="454">
        <v>32</v>
      </c>
      <c r="K34" s="407">
        <v>2</v>
      </c>
    </row>
    <row r="35" spans="1:11" ht="105" customHeight="1">
      <c r="A35" s="378" t="s">
        <v>1194</v>
      </c>
      <c r="B35" s="359" t="s">
        <v>860</v>
      </c>
      <c r="C35" s="342" t="s">
        <v>812</v>
      </c>
      <c r="D35" s="56" t="s">
        <v>864</v>
      </c>
      <c r="E35" s="447"/>
      <c r="F35" s="559"/>
      <c r="G35" s="442" t="s">
        <v>815</v>
      </c>
      <c r="H35" s="25"/>
      <c r="I35" s="454">
        <v>26</v>
      </c>
      <c r="J35" s="454">
        <v>23</v>
      </c>
      <c r="K35" s="407"/>
    </row>
    <row r="36" spans="1:11">
      <c r="A36" s="408" t="s">
        <v>909</v>
      </c>
      <c r="B36" s="359"/>
      <c r="C36" s="391"/>
      <c r="D36" s="410"/>
      <c r="E36" s="391"/>
      <c r="F36" s="391"/>
      <c r="G36" s="392"/>
      <c r="H36" s="409"/>
      <c r="I36" s="392"/>
      <c r="J36" s="392"/>
      <c r="K36" s="407"/>
    </row>
    <row r="37" spans="1:11">
      <c r="A37" s="408" t="s">
        <v>809</v>
      </c>
      <c r="B37" s="359"/>
      <c r="C37" s="391"/>
      <c r="D37" s="410"/>
      <c r="E37" s="391"/>
      <c r="F37" s="391"/>
      <c r="G37" s="392"/>
      <c r="H37" s="409"/>
      <c r="I37" s="392"/>
      <c r="J37" s="392"/>
      <c r="K37" s="407"/>
    </row>
    <row r="38" spans="1:11" ht="104.25" customHeight="1">
      <c r="A38" s="378" t="s">
        <v>1153</v>
      </c>
      <c r="B38" s="359" t="s">
        <v>860</v>
      </c>
      <c r="C38" s="342" t="s">
        <v>812</v>
      </c>
      <c r="D38" s="56" t="s">
        <v>864</v>
      </c>
      <c r="E38" s="447"/>
      <c r="F38" s="559"/>
      <c r="G38" s="442" t="s">
        <v>815</v>
      </c>
      <c r="H38" s="25"/>
      <c r="I38" s="454">
        <v>26</v>
      </c>
      <c r="J38" s="454">
        <v>23</v>
      </c>
      <c r="K38" s="407"/>
    </row>
    <row r="39" spans="1:11" ht="30">
      <c r="A39" s="408" t="s">
        <v>930</v>
      </c>
      <c r="B39" s="359"/>
      <c r="C39" s="391"/>
      <c r="D39" s="410"/>
      <c r="E39" s="391"/>
      <c r="F39" s="391"/>
      <c r="G39" s="392"/>
      <c r="H39" s="409"/>
      <c r="I39" s="392"/>
      <c r="J39" s="392"/>
      <c r="K39" s="407"/>
    </row>
    <row r="40" spans="1:11" ht="90">
      <c r="A40" s="378" t="s">
        <v>1195</v>
      </c>
      <c r="B40" s="359" t="s">
        <v>968</v>
      </c>
      <c r="C40" s="447" t="s">
        <v>89</v>
      </c>
      <c r="D40" s="56" t="s">
        <v>969</v>
      </c>
      <c r="E40" s="454" t="s">
        <v>878</v>
      </c>
      <c r="F40" s="454" t="s">
        <v>824</v>
      </c>
      <c r="G40" s="447" t="s">
        <v>879</v>
      </c>
      <c r="H40" s="25"/>
      <c r="I40" s="454">
        <v>33</v>
      </c>
      <c r="J40" s="454">
        <v>29</v>
      </c>
      <c r="K40" s="407">
        <v>2</v>
      </c>
    </row>
    <row r="41" spans="1:11" ht="105.75" customHeight="1">
      <c r="A41" s="378" t="s">
        <v>1196</v>
      </c>
      <c r="B41" s="359" t="s">
        <v>860</v>
      </c>
      <c r="C41" s="342" t="s">
        <v>812</v>
      </c>
      <c r="D41" s="56" t="s">
        <v>864</v>
      </c>
      <c r="E41" s="447"/>
      <c r="F41" s="559"/>
      <c r="G41" s="442" t="s">
        <v>815</v>
      </c>
      <c r="H41" s="25"/>
      <c r="I41" s="454">
        <v>26</v>
      </c>
      <c r="J41" s="454">
        <v>23</v>
      </c>
      <c r="K41" s="407"/>
    </row>
    <row r="42" spans="1:11">
      <c r="A42" s="408" t="s">
        <v>973</v>
      </c>
      <c r="B42" s="359"/>
      <c r="C42" s="391"/>
      <c r="D42" s="410"/>
      <c r="E42" s="391"/>
      <c r="F42" s="391"/>
      <c r="G42" s="392"/>
      <c r="H42" s="409"/>
      <c r="I42" s="392"/>
      <c r="J42" s="392"/>
      <c r="K42" s="407"/>
    </row>
    <row r="43" spans="1:11">
      <c r="A43" s="408" t="s">
        <v>856</v>
      </c>
      <c r="B43" s="359"/>
      <c r="C43" s="391"/>
      <c r="D43" s="410"/>
      <c r="E43" s="391"/>
      <c r="F43" s="391"/>
      <c r="G43" s="392"/>
      <c r="H43" s="409"/>
      <c r="I43" s="392"/>
      <c r="J43" s="392"/>
      <c r="K43" s="407"/>
    </row>
    <row r="44" spans="1:11" ht="75">
      <c r="A44" s="378" t="s">
        <v>1197</v>
      </c>
      <c r="B44" s="359" t="s">
        <v>872</v>
      </c>
      <c r="C44" s="447" t="s">
        <v>1115</v>
      </c>
      <c r="D44" s="142" t="s">
        <v>1178</v>
      </c>
      <c r="E44" s="454" t="s">
        <v>814</v>
      </c>
      <c r="F44" s="451"/>
      <c r="G44" s="447" t="s">
        <v>874</v>
      </c>
      <c r="H44" s="25"/>
      <c r="I44" s="454">
        <v>42</v>
      </c>
      <c r="J44" s="454">
        <v>27</v>
      </c>
      <c r="K44" s="407"/>
    </row>
    <row r="45" spans="1:11" ht="60">
      <c r="A45" s="412" t="s">
        <v>1198</v>
      </c>
      <c r="B45" s="362" t="s">
        <v>1293</v>
      </c>
      <c r="C45" s="541" t="s">
        <v>1115</v>
      </c>
      <c r="D45" s="555" t="s">
        <v>1419</v>
      </c>
      <c r="E45" s="538"/>
      <c r="F45" s="560"/>
      <c r="G45" s="543" t="s">
        <v>1409</v>
      </c>
      <c r="H45" s="481"/>
      <c r="I45" s="538"/>
      <c r="J45" s="538"/>
      <c r="K45" s="376"/>
    </row>
    <row r="46" spans="1:11" ht="90">
      <c r="A46" s="403" t="s">
        <v>332</v>
      </c>
      <c r="B46" s="359" t="s">
        <v>968</v>
      </c>
      <c r="C46" s="447" t="s">
        <v>89</v>
      </c>
      <c r="D46" s="56" t="s">
        <v>969</v>
      </c>
      <c r="E46" s="454" t="s">
        <v>878</v>
      </c>
      <c r="F46" s="454" t="s">
        <v>824</v>
      </c>
      <c r="G46" s="447" t="s">
        <v>879</v>
      </c>
      <c r="H46" s="25"/>
      <c r="I46" s="454">
        <v>33</v>
      </c>
      <c r="J46" s="454">
        <v>29</v>
      </c>
      <c r="K46" s="407">
        <v>2</v>
      </c>
    </row>
    <row r="47" spans="1:11" ht="60">
      <c r="A47" s="378" t="s">
        <v>530</v>
      </c>
      <c r="B47" s="359" t="s">
        <v>981</v>
      </c>
      <c r="C47" s="447" t="s">
        <v>812</v>
      </c>
      <c r="D47" s="56" t="s">
        <v>982</v>
      </c>
      <c r="E47" s="559"/>
      <c r="F47" s="559"/>
      <c r="G47" s="447" t="s">
        <v>983</v>
      </c>
      <c r="H47" s="25"/>
      <c r="I47" s="454"/>
      <c r="J47" s="454"/>
      <c r="K47" s="561"/>
    </row>
    <row r="48" spans="1:11" ht="60">
      <c r="A48" s="378" t="s">
        <v>1199</v>
      </c>
      <c r="B48" s="359" t="s">
        <v>889</v>
      </c>
      <c r="C48" s="447" t="s">
        <v>89</v>
      </c>
      <c r="D48" s="56" t="s">
        <v>890</v>
      </c>
      <c r="E48" s="447" t="s">
        <v>878</v>
      </c>
      <c r="F48" s="231" t="s">
        <v>812</v>
      </c>
      <c r="G48" s="327" t="s">
        <v>891</v>
      </c>
      <c r="H48" s="357"/>
      <c r="I48" s="447">
        <v>24</v>
      </c>
      <c r="J48" s="342">
        <v>20</v>
      </c>
      <c r="K48" s="411">
        <v>12</v>
      </c>
    </row>
    <row r="49" spans="1:11" ht="105.75" customHeight="1">
      <c r="A49" s="378" t="s">
        <v>1200</v>
      </c>
      <c r="B49" s="359" t="s">
        <v>990</v>
      </c>
      <c r="C49" s="447" t="s">
        <v>812</v>
      </c>
      <c r="D49" s="56" t="s">
        <v>991</v>
      </c>
      <c r="E49" s="447" t="s">
        <v>814</v>
      </c>
      <c r="F49" s="447" t="s">
        <v>812</v>
      </c>
      <c r="G49" s="447" t="s">
        <v>1025</v>
      </c>
      <c r="H49" s="25"/>
      <c r="I49" s="454">
        <v>32</v>
      </c>
      <c r="J49" s="454">
        <v>31</v>
      </c>
      <c r="K49" s="407">
        <v>1</v>
      </c>
    </row>
    <row r="50" spans="1:11" ht="162.75" customHeight="1">
      <c r="A50" s="378" t="s">
        <v>1201</v>
      </c>
      <c r="B50" s="359" t="s">
        <v>1202</v>
      </c>
      <c r="C50" s="454" t="s">
        <v>812</v>
      </c>
      <c r="D50" s="142" t="s">
        <v>838</v>
      </c>
      <c r="E50" s="454" t="s">
        <v>814</v>
      </c>
      <c r="F50" s="451"/>
      <c r="G50" s="442" t="s">
        <v>830</v>
      </c>
      <c r="H50" s="25"/>
      <c r="I50" s="454">
        <v>9</v>
      </c>
      <c r="J50" s="454">
        <v>6</v>
      </c>
      <c r="K50" s="407">
        <v>1</v>
      </c>
    </row>
    <row r="51" spans="1:11" ht="90">
      <c r="A51" s="412" t="s">
        <v>1203</v>
      </c>
      <c r="B51" s="362" t="s">
        <v>798</v>
      </c>
      <c r="C51" s="439" t="s">
        <v>89</v>
      </c>
      <c r="D51" s="558" t="s">
        <v>799</v>
      </c>
      <c r="E51" s="439" t="s">
        <v>800</v>
      </c>
      <c r="F51" s="443" t="s">
        <v>89</v>
      </c>
      <c r="G51" s="450" t="s">
        <v>801</v>
      </c>
      <c r="H51" s="533"/>
      <c r="I51" s="443">
        <v>51</v>
      </c>
      <c r="J51" s="443">
        <v>40</v>
      </c>
      <c r="K51" s="443">
        <v>4</v>
      </c>
    </row>
    <row r="52" spans="1:11" ht="105.75" customHeight="1">
      <c r="A52" s="378" t="s">
        <v>524</v>
      </c>
      <c r="B52" s="359" t="s">
        <v>990</v>
      </c>
      <c r="C52" s="447" t="s">
        <v>812</v>
      </c>
      <c r="D52" s="56" t="s">
        <v>991</v>
      </c>
      <c r="E52" s="447" t="s">
        <v>814</v>
      </c>
      <c r="F52" s="447" t="s">
        <v>812</v>
      </c>
      <c r="G52" s="447" t="s">
        <v>1025</v>
      </c>
      <c r="H52" s="25"/>
      <c r="I52" s="454">
        <v>32</v>
      </c>
      <c r="J52" s="454">
        <v>31</v>
      </c>
      <c r="K52" s="380">
        <v>1</v>
      </c>
    </row>
    <row r="53" spans="1:11" ht="30">
      <c r="A53" s="378" t="s">
        <v>1204</v>
      </c>
      <c r="B53" s="359" t="s">
        <v>832</v>
      </c>
      <c r="C53" s="447" t="s">
        <v>812</v>
      </c>
      <c r="D53" s="142" t="s">
        <v>833</v>
      </c>
      <c r="E53" s="454" t="s">
        <v>834</v>
      </c>
      <c r="F53" s="451"/>
      <c r="G53" s="454" t="s">
        <v>835</v>
      </c>
      <c r="H53" s="25"/>
      <c r="I53" s="454"/>
      <c r="J53" s="454"/>
      <c r="K53" s="407"/>
    </row>
    <row r="54" spans="1:11" ht="75">
      <c r="A54" s="378" t="s">
        <v>974</v>
      </c>
      <c r="B54" s="359" t="s">
        <v>975</v>
      </c>
      <c r="C54" s="447" t="s">
        <v>812</v>
      </c>
      <c r="D54" s="56" t="s">
        <v>976</v>
      </c>
      <c r="E54" s="447" t="s">
        <v>868</v>
      </c>
      <c r="F54" s="559"/>
      <c r="G54" s="447" t="s">
        <v>1029</v>
      </c>
      <c r="H54" s="25"/>
      <c r="I54" s="454">
        <v>38</v>
      </c>
      <c r="J54" s="454">
        <v>14</v>
      </c>
      <c r="K54" s="411"/>
    </row>
    <row r="55" spans="1:11" ht="30">
      <c r="A55" s="408" t="s">
        <v>1205</v>
      </c>
      <c r="B55" s="359"/>
      <c r="C55" s="391"/>
      <c r="D55" s="410"/>
      <c r="E55" s="391"/>
      <c r="F55" s="391"/>
      <c r="G55" s="392"/>
      <c r="H55" s="409"/>
      <c r="I55" s="392"/>
      <c r="J55" s="392"/>
      <c r="K55" s="407"/>
    </row>
    <row r="56" spans="1:11">
      <c r="A56" s="408" t="s">
        <v>808</v>
      </c>
      <c r="B56" s="359"/>
      <c r="C56" s="391"/>
      <c r="D56" s="410"/>
      <c r="E56" s="391"/>
      <c r="F56" s="391"/>
      <c r="G56" s="392"/>
      <c r="H56" s="409"/>
      <c r="I56" s="392"/>
      <c r="J56" s="392"/>
      <c r="K56" s="407"/>
    </row>
    <row r="57" spans="1:11">
      <c r="A57" s="408" t="s">
        <v>809</v>
      </c>
      <c r="B57" s="359"/>
      <c r="C57" s="391"/>
      <c r="D57" s="410"/>
      <c r="E57" s="391"/>
      <c r="F57" s="391"/>
      <c r="G57" s="392"/>
      <c r="H57" s="409"/>
      <c r="I57" s="392"/>
      <c r="J57" s="392"/>
      <c r="K57" s="407"/>
    </row>
    <row r="58" spans="1:11" s="413" customFormat="1" ht="75">
      <c r="A58" s="412" t="s">
        <v>1206</v>
      </c>
      <c r="B58" s="362" t="s">
        <v>1420</v>
      </c>
      <c r="C58" s="538" t="s">
        <v>812</v>
      </c>
      <c r="D58" s="555" t="s">
        <v>1421</v>
      </c>
      <c r="E58" s="538" t="s">
        <v>907</v>
      </c>
      <c r="F58" s="538" t="s">
        <v>812</v>
      </c>
      <c r="G58" s="541" t="s">
        <v>1422</v>
      </c>
      <c r="H58" s="481"/>
      <c r="I58" s="538">
        <v>37</v>
      </c>
      <c r="J58" s="538">
        <v>29</v>
      </c>
      <c r="K58" s="376">
        <v>2</v>
      </c>
    </row>
    <row r="59" spans="1:11" ht="165">
      <c r="A59" s="378" t="s">
        <v>331</v>
      </c>
      <c r="B59" s="359" t="s">
        <v>1202</v>
      </c>
      <c r="C59" s="454" t="s">
        <v>812</v>
      </c>
      <c r="D59" s="142" t="s">
        <v>1012</v>
      </c>
      <c r="E59" s="454" t="s">
        <v>814</v>
      </c>
      <c r="F59" s="451"/>
      <c r="G59" s="442" t="s">
        <v>830</v>
      </c>
      <c r="H59" s="25"/>
      <c r="I59" s="454">
        <v>9</v>
      </c>
      <c r="J59" s="454">
        <v>6</v>
      </c>
      <c r="K59" s="407">
        <v>1</v>
      </c>
    </row>
    <row r="60" spans="1:11" ht="30">
      <c r="A60" s="378" t="s">
        <v>1207</v>
      </c>
      <c r="B60" s="359" t="s">
        <v>832</v>
      </c>
      <c r="C60" s="447"/>
      <c r="D60" s="142" t="s">
        <v>833</v>
      </c>
      <c r="E60" s="454" t="s">
        <v>834</v>
      </c>
      <c r="F60" s="451"/>
      <c r="G60" s="454" t="s">
        <v>835</v>
      </c>
      <c r="H60" s="25"/>
      <c r="I60" s="454"/>
      <c r="J60" s="392"/>
      <c r="K60" s="407"/>
    </row>
    <row r="61" spans="1:11" ht="45">
      <c r="A61" s="412" t="s">
        <v>1288</v>
      </c>
      <c r="B61" s="362" t="s">
        <v>832</v>
      </c>
      <c r="C61" s="447"/>
      <c r="D61" s="142" t="s">
        <v>833</v>
      </c>
      <c r="E61" s="454" t="s">
        <v>834</v>
      </c>
      <c r="F61" s="451"/>
      <c r="G61" s="454" t="s">
        <v>835</v>
      </c>
      <c r="H61" s="25"/>
      <c r="I61" s="454"/>
      <c r="J61" s="392"/>
      <c r="K61" s="407"/>
    </row>
    <row r="62" spans="1:11" ht="75">
      <c r="A62" s="412" t="s">
        <v>1208</v>
      </c>
      <c r="B62" s="362" t="s">
        <v>872</v>
      </c>
      <c r="C62" s="447" t="s">
        <v>1115</v>
      </c>
      <c r="D62" s="142" t="s">
        <v>1178</v>
      </c>
      <c r="E62" s="454" t="s">
        <v>814</v>
      </c>
      <c r="F62" s="451"/>
      <c r="G62" s="447" t="s">
        <v>874</v>
      </c>
      <c r="H62" s="25"/>
      <c r="I62" s="454">
        <v>42</v>
      </c>
      <c r="J62" s="454">
        <v>27</v>
      </c>
      <c r="K62" s="407"/>
    </row>
    <row r="63" spans="1:11" ht="104.25" customHeight="1">
      <c r="A63" s="412" t="s">
        <v>1210</v>
      </c>
      <c r="B63" s="362" t="s">
        <v>990</v>
      </c>
      <c r="C63" s="447" t="s">
        <v>812</v>
      </c>
      <c r="D63" s="56" t="s">
        <v>991</v>
      </c>
      <c r="E63" s="447" t="s">
        <v>814</v>
      </c>
      <c r="F63" s="447" t="s">
        <v>812</v>
      </c>
      <c r="G63" s="447" t="s">
        <v>1025</v>
      </c>
      <c r="H63" s="25"/>
      <c r="I63" s="454">
        <v>32</v>
      </c>
      <c r="J63" s="454">
        <v>31</v>
      </c>
      <c r="K63" s="407">
        <v>1</v>
      </c>
    </row>
    <row r="64" spans="1:11" ht="89.25">
      <c r="A64" s="378" t="s">
        <v>791</v>
      </c>
      <c r="B64" s="359" t="s">
        <v>828</v>
      </c>
      <c r="C64" s="327" t="s">
        <v>812</v>
      </c>
      <c r="D64" s="562" t="s">
        <v>829</v>
      </c>
      <c r="E64" s="327"/>
      <c r="F64" s="327" t="s">
        <v>812</v>
      </c>
      <c r="G64" s="442" t="s">
        <v>830</v>
      </c>
      <c r="H64" s="414"/>
      <c r="I64" s="327">
        <v>46</v>
      </c>
      <c r="J64" s="327">
        <v>23</v>
      </c>
      <c r="K64" s="407">
        <v>1</v>
      </c>
    </row>
    <row r="65" spans="1:11" ht="75">
      <c r="A65" s="378" t="s">
        <v>1211</v>
      </c>
      <c r="B65" s="359" t="s">
        <v>975</v>
      </c>
      <c r="C65" s="447" t="s">
        <v>812</v>
      </c>
      <c r="D65" s="56" t="s">
        <v>976</v>
      </c>
      <c r="E65" s="447" t="s">
        <v>868</v>
      </c>
      <c r="F65" s="559"/>
      <c r="G65" s="447" t="s">
        <v>1029</v>
      </c>
      <c r="H65" s="25"/>
      <c r="I65" s="454">
        <v>38</v>
      </c>
      <c r="J65" s="454">
        <v>14</v>
      </c>
      <c r="K65" s="407"/>
    </row>
    <row r="66" spans="1:11" ht="165">
      <c r="A66" s="378" t="s">
        <v>1212</v>
      </c>
      <c r="B66" s="359" t="s">
        <v>1202</v>
      </c>
      <c r="C66" s="454" t="s">
        <v>812</v>
      </c>
      <c r="D66" s="142" t="s">
        <v>1012</v>
      </c>
      <c r="E66" s="454" t="s">
        <v>814</v>
      </c>
      <c r="F66" s="451"/>
      <c r="G66" s="442" t="s">
        <v>830</v>
      </c>
      <c r="H66" s="25"/>
      <c r="I66" s="454">
        <v>9</v>
      </c>
      <c r="J66" s="454">
        <v>6</v>
      </c>
      <c r="K66" s="407">
        <v>1</v>
      </c>
    </row>
    <row r="67" spans="1:11" ht="63.75">
      <c r="A67" s="378" t="s">
        <v>986</v>
      </c>
      <c r="B67" s="359" t="s">
        <v>987</v>
      </c>
      <c r="C67" s="447" t="s">
        <v>886</v>
      </c>
      <c r="D67" s="56" t="s">
        <v>988</v>
      </c>
      <c r="E67" s="451"/>
      <c r="F67" s="451"/>
      <c r="G67" s="442" t="s">
        <v>989</v>
      </c>
      <c r="H67" s="25"/>
      <c r="I67" s="454">
        <v>13</v>
      </c>
      <c r="J67" s="454">
        <v>11</v>
      </c>
      <c r="K67" s="407"/>
    </row>
    <row r="68" spans="1:11" ht="25.5">
      <c r="A68" s="378" t="s">
        <v>1213</v>
      </c>
      <c r="B68" s="359" t="s">
        <v>842</v>
      </c>
      <c r="C68" s="231" t="s">
        <v>812</v>
      </c>
      <c r="D68" s="359" t="s">
        <v>843</v>
      </c>
      <c r="E68" s="231" t="s">
        <v>844</v>
      </c>
      <c r="F68" s="231" t="s">
        <v>812</v>
      </c>
      <c r="G68" s="338" t="s">
        <v>845</v>
      </c>
      <c r="H68" s="359"/>
      <c r="I68" s="231">
        <v>30</v>
      </c>
      <c r="J68" s="231">
        <v>23</v>
      </c>
      <c r="K68" s="407">
        <v>5</v>
      </c>
    </row>
    <row r="69" spans="1:11" ht="25.5">
      <c r="A69" s="378" t="s">
        <v>1214</v>
      </c>
      <c r="B69" s="359" t="s">
        <v>842</v>
      </c>
      <c r="C69" s="231" t="s">
        <v>812</v>
      </c>
      <c r="D69" s="359" t="s">
        <v>843</v>
      </c>
      <c r="E69" s="231" t="s">
        <v>844</v>
      </c>
      <c r="F69" s="231" t="s">
        <v>812</v>
      </c>
      <c r="G69" s="338" t="s">
        <v>845</v>
      </c>
      <c r="H69" s="359"/>
      <c r="I69" s="231">
        <v>30</v>
      </c>
      <c r="J69" s="231">
        <v>23</v>
      </c>
      <c r="K69" s="407">
        <v>5</v>
      </c>
    </row>
    <row r="70" spans="1:11" ht="30">
      <c r="A70" s="408" t="s">
        <v>930</v>
      </c>
      <c r="B70" s="359"/>
      <c r="C70" s="391"/>
      <c r="D70" s="410"/>
      <c r="E70" s="391"/>
      <c r="F70" s="391"/>
      <c r="G70" s="392"/>
      <c r="H70" s="409"/>
      <c r="I70" s="392"/>
      <c r="J70" s="392"/>
      <c r="K70" s="407"/>
    </row>
    <row r="71" spans="1:11" ht="75">
      <c r="A71" s="378" t="s">
        <v>1215</v>
      </c>
      <c r="B71" s="359" t="s">
        <v>997</v>
      </c>
      <c r="C71" s="447" t="s">
        <v>886</v>
      </c>
      <c r="D71" s="142" t="s">
        <v>998</v>
      </c>
      <c r="E71" s="451"/>
      <c r="F71" s="451"/>
      <c r="G71" s="447" t="s">
        <v>999</v>
      </c>
      <c r="H71" s="25"/>
      <c r="I71" s="454">
        <v>15</v>
      </c>
      <c r="J71" s="454">
        <v>11</v>
      </c>
      <c r="K71" s="407"/>
    </row>
    <row r="72" spans="1:11" ht="75">
      <c r="A72" s="378" t="s">
        <v>1216</v>
      </c>
      <c r="B72" s="359" t="s">
        <v>997</v>
      </c>
      <c r="C72" s="447" t="s">
        <v>886</v>
      </c>
      <c r="D72" s="142" t="s">
        <v>998</v>
      </c>
      <c r="E72" s="451"/>
      <c r="F72" s="451"/>
      <c r="G72" s="447" t="s">
        <v>999</v>
      </c>
      <c r="H72" s="25"/>
      <c r="I72" s="454">
        <v>15</v>
      </c>
      <c r="J72" s="454">
        <v>11</v>
      </c>
      <c r="K72" s="407"/>
    </row>
    <row r="73" spans="1:11" ht="60">
      <c r="A73" s="378" t="s">
        <v>1217</v>
      </c>
      <c r="B73" s="359" t="s">
        <v>981</v>
      </c>
      <c r="C73" s="447" t="s">
        <v>812</v>
      </c>
      <c r="D73" s="56" t="s">
        <v>1209</v>
      </c>
      <c r="E73" s="559"/>
      <c r="F73" s="559"/>
      <c r="G73" s="447" t="s">
        <v>983</v>
      </c>
      <c r="H73" s="25"/>
      <c r="I73" s="392"/>
      <c r="J73" s="392"/>
      <c r="K73" s="407"/>
    </row>
    <row r="74" spans="1:11" ht="165">
      <c r="A74" s="378" t="s">
        <v>1218</v>
      </c>
      <c r="B74" s="359" t="s">
        <v>837</v>
      </c>
      <c r="C74" s="454" t="s">
        <v>812</v>
      </c>
      <c r="D74" s="142" t="s">
        <v>1012</v>
      </c>
      <c r="E74" s="454" t="s">
        <v>814</v>
      </c>
      <c r="F74" s="451"/>
      <c r="G74" s="442" t="s">
        <v>830</v>
      </c>
      <c r="H74" s="25"/>
      <c r="I74" s="454">
        <v>9</v>
      </c>
      <c r="J74" s="454">
        <v>6</v>
      </c>
      <c r="K74" s="407">
        <v>1</v>
      </c>
    </row>
    <row r="75" spans="1:11" ht="75">
      <c r="A75" s="378" t="s">
        <v>1082</v>
      </c>
      <c r="B75" s="359" t="s">
        <v>821</v>
      </c>
      <c r="C75" s="447" t="s">
        <v>822</v>
      </c>
      <c r="D75" s="56" t="s">
        <v>858</v>
      </c>
      <c r="E75" s="454" t="s">
        <v>800</v>
      </c>
      <c r="F75" s="454" t="s">
        <v>824</v>
      </c>
      <c r="G75" s="442" t="s">
        <v>825</v>
      </c>
      <c r="H75" s="25"/>
      <c r="I75" s="454">
        <v>36</v>
      </c>
      <c r="J75" s="454">
        <v>21</v>
      </c>
      <c r="K75" s="454">
        <v>4</v>
      </c>
    </row>
    <row r="76" spans="1:11" ht="60">
      <c r="A76" s="378" t="s">
        <v>525</v>
      </c>
      <c r="B76" s="359" t="s">
        <v>981</v>
      </c>
      <c r="C76" s="447" t="s">
        <v>812</v>
      </c>
      <c r="D76" s="56" t="s">
        <v>1209</v>
      </c>
      <c r="E76" s="559"/>
      <c r="F76" s="559"/>
      <c r="G76" s="447" t="s">
        <v>983</v>
      </c>
      <c r="H76" s="25"/>
      <c r="I76" s="392"/>
      <c r="J76" s="392"/>
      <c r="K76" s="407"/>
    </row>
    <row r="77" spans="1:11" ht="30">
      <c r="A77" s="378" t="s">
        <v>1219</v>
      </c>
      <c r="B77" s="359" t="s">
        <v>913</v>
      </c>
      <c r="C77" s="342" t="s">
        <v>812</v>
      </c>
      <c r="D77" s="142" t="s">
        <v>1220</v>
      </c>
      <c r="E77" s="342" t="s">
        <v>1221</v>
      </c>
      <c r="F77" s="342"/>
      <c r="G77" s="342" t="s">
        <v>916</v>
      </c>
      <c r="H77" s="357"/>
      <c r="I77" s="342">
        <v>12</v>
      </c>
      <c r="J77" s="392">
        <v>10</v>
      </c>
      <c r="K77" s="407">
        <v>1</v>
      </c>
    </row>
    <row r="78" spans="1:11" ht="45">
      <c r="A78" s="378" t="s">
        <v>1222</v>
      </c>
      <c r="B78" s="359" t="s">
        <v>1005</v>
      </c>
      <c r="C78" s="442" t="s">
        <v>1115</v>
      </c>
      <c r="D78" s="56" t="s">
        <v>1006</v>
      </c>
      <c r="E78" s="559"/>
      <c r="F78" s="559"/>
      <c r="G78" s="447" t="s">
        <v>1007</v>
      </c>
      <c r="H78" s="25"/>
      <c r="I78" s="454">
        <v>9</v>
      </c>
      <c r="J78" s="454">
        <v>7</v>
      </c>
      <c r="K78" s="407"/>
    </row>
    <row r="79" spans="1:11" ht="30">
      <c r="A79" s="378" t="s">
        <v>1223</v>
      </c>
      <c r="B79" s="359" t="s">
        <v>832</v>
      </c>
      <c r="C79" s="447"/>
      <c r="D79" s="142" t="s">
        <v>833</v>
      </c>
      <c r="E79" s="454" t="s">
        <v>834</v>
      </c>
      <c r="F79" s="451"/>
      <c r="G79" s="454" t="s">
        <v>835</v>
      </c>
      <c r="H79" s="25"/>
      <c r="I79" s="454"/>
      <c r="J79" s="392"/>
      <c r="K79" s="407"/>
    </row>
    <row r="80" spans="1:11" ht="60">
      <c r="A80" s="378" t="s">
        <v>1224</v>
      </c>
      <c r="B80" s="362" t="s">
        <v>1423</v>
      </c>
      <c r="C80" s="391" t="s">
        <v>900</v>
      </c>
      <c r="D80" s="410" t="s">
        <v>1424</v>
      </c>
      <c r="E80" s="391" t="s">
        <v>907</v>
      </c>
      <c r="F80" s="391" t="s">
        <v>812</v>
      </c>
      <c r="G80" s="342" t="s">
        <v>1183</v>
      </c>
      <c r="H80" s="409"/>
      <c r="I80" s="392">
        <v>21</v>
      </c>
      <c r="J80" s="392">
        <v>16</v>
      </c>
      <c r="K80" s="407">
        <v>2</v>
      </c>
    </row>
    <row r="81" spans="1:11" ht="75">
      <c r="A81" s="378" t="s">
        <v>1225</v>
      </c>
      <c r="B81" s="359" t="s">
        <v>872</v>
      </c>
      <c r="C81" s="447" t="s">
        <v>1115</v>
      </c>
      <c r="D81" s="142" t="s">
        <v>1178</v>
      </c>
      <c r="E81" s="454" t="s">
        <v>814</v>
      </c>
      <c r="F81" s="451"/>
      <c r="G81" s="447" t="s">
        <v>874</v>
      </c>
      <c r="H81" s="25"/>
      <c r="I81" s="454">
        <v>42</v>
      </c>
      <c r="J81" s="454">
        <v>27</v>
      </c>
      <c r="K81" s="407"/>
    </row>
    <row r="82" spans="1:11" ht="75">
      <c r="A82" s="378" t="s">
        <v>1226</v>
      </c>
      <c r="B82" s="359" t="s">
        <v>997</v>
      </c>
      <c r="C82" s="447" t="s">
        <v>886</v>
      </c>
      <c r="D82" s="142" t="s">
        <v>998</v>
      </c>
      <c r="E82" s="451"/>
      <c r="F82" s="451"/>
      <c r="G82" s="447" t="s">
        <v>999</v>
      </c>
      <c r="H82" s="25"/>
      <c r="I82" s="454">
        <v>15</v>
      </c>
      <c r="J82" s="454">
        <v>11</v>
      </c>
      <c r="K82" s="407"/>
    </row>
    <row r="83" spans="1:11" ht="75">
      <c r="A83" s="378" t="s">
        <v>1185</v>
      </c>
      <c r="B83" s="362" t="s">
        <v>1420</v>
      </c>
      <c r="C83" s="538" t="s">
        <v>812</v>
      </c>
      <c r="D83" s="555" t="s">
        <v>1421</v>
      </c>
      <c r="E83" s="538" t="s">
        <v>907</v>
      </c>
      <c r="F83" s="538" t="s">
        <v>812</v>
      </c>
      <c r="G83" s="541" t="s">
        <v>1425</v>
      </c>
      <c r="H83" s="481"/>
      <c r="I83" s="538">
        <v>37</v>
      </c>
      <c r="J83" s="538">
        <v>29</v>
      </c>
      <c r="K83" s="376">
        <v>2</v>
      </c>
    </row>
    <row r="84" spans="1:11" ht="75">
      <c r="A84" s="378" t="s">
        <v>971</v>
      </c>
      <c r="B84" s="359" t="s">
        <v>817</v>
      </c>
      <c r="C84" s="454" t="s">
        <v>1426</v>
      </c>
      <c r="D84" s="38" t="s">
        <v>818</v>
      </c>
      <c r="E84" s="454" t="s">
        <v>814</v>
      </c>
      <c r="F84" s="38"/>
      <c r="G84" s="447" t="s">
        <v>1427</v>
      </c>
      <c r="H84" s="7"/>
      <c r="I84" s="454">
        <v>10</v>
      </c>
      <c r="J84" s="454">
        <v>5</v>
      </c>
      <c r="K84" s="454">
        <v>1</v>
      </c>
    </row>
    <row r="85" spans="1:11">
      <c r="A85" s="408" t="s">
        <v>1017</v>
      </c>
      <c r="B85" s="359"/>
      <c r="C85" s="391"/>
      <c r="D85" s="410"/>
      <c r="E85" s="391"/>
      <c r="F85" s="391"/>
      <c r="G85" s="392"/>
      <c r="H85" s="409"/>
      <c r="I85" s="392"/>
      <c r="J85" s="392"/>
      <c r="K85" s="407"/>
    </row>
    <row r="86" spans="1:11" ht="30">
      <c r="A86" s="408" t="s">
        <v>1018</v>
      </c>
      <c r="B86" s="359"/>
      <c r="C86" s="391"/>
      <c r="D86" s="410"/>
      <c r="E86" s="391"/>
      <c r="F86" s="391"/>
      <c r="G86" s="392"/>
      <c r="H86" s="409"/>
      <c r="I86" s="392"/>
      <c r="J86" s="392"/>
      <c r="K86" s="407"/>
    </row>
    <row r="87" spans="1:11">
      <c r="A87" s="378" t="s">
        <v>1019</v>
      </c>
      <c r="B87" s="359"/>
      <c r="C87" s="231"/>
      <c r="D87" s="359"/>
      <c r="E87" s="231"/>
      <c r="F87" s="231"/>
      <c r="G87" s="338"/>
      <c r="H87" s="359"/>
      <c r="I87" s="231"/>
      <c r="J87" s="231"/>
      <c r="K87" s="407"/>
    </row>
    <row r="88" spans="1:11">
      <c r="A88" s="378" t="s">
        <v>1020</v>
      </c>
      <c r="B88" s="359"/>
      <c r="C88" s="231"/>
      <c r="D88" s="359"/>
      <c r="E88" s="231"/>
      <c r="F88" s="231"/>
      <c r="G88" s="338"/>
      <c r="H88" s="359"/>
      <c r="I88" s="231"/>
      <c r="J88" s="231"/>
      <c r="K88" s="407"/>
    </row>
    <row r="89" spans="1:11">
      <c r="A89" s="408" t="s">
        <v>1227</v>
      </c>
      <c r="B89" s="359"/>
      <c r="C89" s="391"/>
      <c r="D89" s="410"/>
      <c r="E89" s="391"/>
      <c r="F89" s="391"/>
      <c r="G89" s="392"/>
      <c r="H89" s="409"/>
      <c r="I89" s="392"/>
      <c r="J89" s="392"/>
      <c r="K89" s="407"/>
    </row>
    <row r="90" spans="1:11" ht="165">
      <c r="A90" s="378" t="s">
        <v>1022</v>
      </c>
      <c r="B90" s="359" t="s">
        <v>837</v>
      </c>
      <c r="C90" s="454" t="s">
        <v>812</v>
      </c>
      <c r="D90" s="142" t="s">
        <v>1012</v>
      </c>
      <c r="E90" s="454" t="s">
        <v>814</v>
      </c>
      <c r="F90" s="451"/>
      <c r="G90" s="442" t="s">
        <v>830</v>
      </c>
      <c r="H90" s="25"/>
      <c r="I90" s="454">
        <v>9</v>
      </c>
      <c r="J90" s="454">
        <v>6</v>
      </c>
      <c r="K90" s="407">
        <v>1</v>
      </c>
    </row>
    <row r="91" spans="1:11" ht="106.5" customHeight="1" thickBot="1">
      <c r="A91" s="416" t="s">
        <v>1024</v>
      </c>
      <c r="B91" s="417" t="s">
        <v>990</v>
      </c>
      <c r="C91" s="447" t="s">
        <v>812</v>
      </c>
      <c r="D91" s="56" t="s">
        <v>991</v>
      </c>
      <c r="E91" s="447" t="s">
        <v>814</v>
      </c>
      <c r="F91" s="447" t="s">
        <v>812</v>
      </c>
      <c r="G91" s="447" t="s">
        <v>1025</v>
      </c>
      <c r="H91" s="25"/>
      <c r="I91" s="454">
        <v>32</v>
      </c>
      <c r="J91" s="454">
        <v>31</v>
      </c>
      <c r="K91" s="418">
        <v>1</v>
      </c>
    </row>
  </sheetData>
  <mergeCells count="15">
    <mergeCell ref="A6:A7"/>
    <mergeCell ref="B6:B7"/>
    <mergeCell ref="C6:C7"/>
    <mergeCell ref="D6:D7"/>
    <mergeCell ref="E6:E7"/>
    <mergeCell ref="A1:J1"/>
    <mergeCell ref="A2:J2"/>
    <mergeCell ref="A3:J3"/>
    <mergeCell ref="A4:J4"/>
    <mergeCell ref="A5:J5"/>
    <mergeCell ref="F6:F7"/>
    <mergeCell ref="G6:G7"/>
    <mergeCell ref="H6:H7"/>
    <mergeCell ref="I6:J6"/>
    <mergeCell ref="K6:K7"/>
  </mergeCells>
  <pageMargins left="0.25" right="0.25" top="0.75" bottom="0.75" header="0.3" footer="0.3"/>
  <pageSetup paperSize="9" scale="74" orientation="landscape" r:id="rId1"/>
</worksheet>
</file>

<file path=xl/worksheets/sheet24.xml><?xml version="1.0" encoding="utf-8"?>
<worksheet xmlns="http://schemas.openxmlformats.org/spreadsheetml/2006/main" xmlns:r="http://schemas.openxmlformats.org/officeDocument/2006/relationships">
  <sheetPr>
    <tabColor rgb="FF00B0F0"/>
  </sheetPr>
  <dimension ref="A1:K36"/>
  <sheetViews>
    <sheetView view="pageBreakPreview" zoomScale="60" zoomScaleNormal="70" workbookViewId="0">
      <selection activeCell="C28" sqref="C28"/>
    </sheetView>
  </sheetViews>
  <sheetFormatPr defaultRowHeight="15"/>
  <cols>
    <col min="1" max="1" width="34.7109375" style="436" bestFit="1" customWidth="1"/>
    <col min="2" max="2" width="21.140625" style="436" customWidth="1"/>
    <col min="3" max="3" width="11" style="436" customWidth="1"/>
    <col min="4" max="4" width="29.7109375" style="436" customWidth="1"/>
    <col min="5" max="5" width="9.140625" style="436"/>
    <col min="6" max="6" width="11.28515625" style="436" customWidth="1"/>
    <col min="7" max="7" width="16" style="436" customWidth="1"/>
    <col min="8" max="8" width="15.85546875" style="436" customWidth="1"/>
    <col min="9" max="16384" width="9.140625" style="436"/>
  </cols>
  <sheetData>
    <row r="1" spans="1:11">
      <c r="A1" s="842" t="s">
        <v>129</v>
      </c>
      <c r="B1" s="842"/>
      <c r="C1" s="842"/>
      <c r="D1" s="842"/>
      <c r="E1" s="842"/>
      <c r="F1" s="842"/>
      <c r="G1" s="842"/>
      <c r="H1" s="842"/>
      <c r="I1" s="842"/>
      <c r="J1" s="842"/>
    </row>
    <row r="2" spans="1:11">
      <c r="A2" s="746" t="s">
        <v>29</v>
      </c>
      <c r="B2" s="746"/>
      <c r="C2" s="746"/>
      <c r="D2" s="746"/>
      <c r="E2" s="746"/>
      <c r="F2" s="746"/>
      <c r="G2" s="746"/>
      <c r="H2" s="746"/>
      <c r="I2" s="746"/>
      <c r="J2" s="746"/>
    </row>
    <row r="3" spans="1:11">
      <c r="A3" s="870" t="s">
        <v>655</v>
      </c>
      <c r="B3" s="896"/>
      <c r="C3" s="896"/>
      <c r="D3" s="896"/>
      <c r="E3" s="896"/>
      <c r="F3" s="896"/>
      <c r="G3" s="897"/>
      <c r="H3" s="897"/>
      <c r="I3" s="897"/>
      <c r="J3" s="897"/>
    </row>
    <row r="4" spans="1:11">
      <c r="A4" s="747" t="s">
        <v>218</v>
      </c>
      <c r="B4" s="769"/>
      <c r="C4" s="769"/>
      <c r="D4" s="769"/>
      <c r="E4" s="769"/>
      <c r="F4" s="769"/>
      <c r="G4" s="765"/>
      <c r="H4" s="765"/>
      <c r="I4" s="765"/>
      <c r="J4" s="765"/>
    </row>
    <row r="5" spans="1:11">
      <c r="A5" s="804" t="s">
        <v>1428</v>
      </c>
      <c r="B5" s="804"/>
      <c r="C5" s="804"/>
      <c r="D5" s="804"/>
      <c r="E5" s="804"/>
      <c r="F5" s="804"/>
      <c r="G5" s="804"/>
      <c r="H5" s="804"/>
      <c r="I5" s="804"/>
      <c r="J5" s="804"/>
    </row>
    <row r="7" spans="1:11" ht="15" customHeight="1"/>
    <row r="8" spans="1:11" ht="15" customHeight="1">
      <c r="A8" s="921" t="s">
        <v>57</v>
      </c>
      <c r="B8" s="740" t="s">
        <v>793</v>
      </c>
      <c r="C8" s="740" t="s">
        <v>125</v>
      </c>
      <c r="D8" s="740" t="s">
        <v>127</v>
      </c>
      <c r="E8" s="740" t="s">
        <v>122</v>
      </c>
      <c r="F8" s="740" t="s">
        <v>123</v>
      </c>
      <c r="G8" s="740" t="s">
        <v>128</v>
      </c>
      <c r="H8" s="740" t="s">
        <v>794</v>
      </c>
      <c r="I8" s="920" t="s">
        <v>124</v>
      </c>
      <c r="J8" s="920"/>
      <c r="K8" s="734" t="s">
        <v>126</v>
      </c>
    </row>
    <row r="9" spans="1:11" ht="15" customHeight="1">
      <c r="A9" s="920"/>
      <c r="B9" s="919"/>
      <c r="C9" s="919"/>
      <c r="D9" s="919"/>
      <c r="E9" s="771"/>
      <c r="F9" s="771"/>
      <c r="G9" s="771"/>
      <c r="H9" s="919"/>
      <c r="I9" s="553" t="s">
        <v>795</v>
      </c>
      <c r="J9" s="553" t="s">
        <v>796</v>
      </c>
      <c r="K9" s="734"/>
    </row>
    <row r="10" spans="1:11" ht="105" customHeight="1">
      <c r="A10" s="496" t="s">
        <v>1274</v>
      </c>
      <c r="B10" s="405" t="s">
        <v>798</v>
      </c>
      <c r="C10" s="466" t="s">
        <v>1395</v>
      </c>
      <c r="D10" s="335" t="s">
        <v>857</v>
      </c>
      <c r="E10" s="465" t="s">
        <v>800</v>
      </c>
      <c r="F10" s="465" t="s">
        <v>89</v>
      </c>
      <c r="G10" s="466" t="s">
        <v>1429</v>
      </c>
      <c r="H10" s="3"/>
      <c r="I10" s="465">
        <v>51</v>
      </c>
      <c r="J10" s="465">
        <v>40</v>
      </c>
      <c r="K10" s="465">
        <v>4</v>
      </c>
    </row>
    <row r="11" spans="1:11" ht="60">
      <c r="A11" s="496" t="s">
        <v>1273</v>
      </c>
      <c r="B11" s="563" t="s">
        <v>803</v>
      </c>
      <c r="C11" s="463" t="s">
        <v>804</v>
      </c>
      <c r="D11" s="360" t="s">
        <v>805</v>
      </c>
      <c r="E11" s="465" t="s">
        <v>806</v>
      </c>
      <c r="F11" s="465" t="s">
        <v>89</v>
      </c>
      <c r="G11" s="463" t="s">
        <v>807</v>
      </c>
      <c r="H11" s="3"/>
      <c r="I11" s="465">
        <v>36</v>
      </c>
      <c r="J11" s="465">
        <v>26</v>
      </c>
      <c r="K11" s="464">
        <v>20</v>
      </c>
    </row>
    <row r="12" spans="1:11" ht="60">
      <c r="A12" s="496" t="s">
        <v>1272</v>
      </c>
      <c r="B12" s="405" t="s">
        <v>798</v>
      </c>
      <c r="C12" s="466" t="s">
        <v>1395</v>
      </c>
      <c r="D12" s="335" t="s">
        <v>857</v>
      </c>
      <c r="E12" s="465" t="s">
        <v>800</v>
      </c>
      <c r="F12" s="465" t="s">
        <v>89</v>
      </c>
      <c r="G12" s="466" t="s">
        <v>1429</v>
      </c>
      <c r="H12" s="3"/>
      <c r="I12" s="465">
        <v>51</v>
      </c>
      <c r="J12" s="465">
        <v>40</v>
      </c>
      <c r="K12" s="465">
        <v>4</v>
      </c>
    </row>
    <row r="13" spans="1:11" ht="60">
      <c r="A13" s="496" t="s">
        <v>903</v>
      </c>
      <c r="B13" s="563" t="s">
        <v>866</v>
      </c>
      <c r="C13" s="346" t="s">
        <v>812</v>
      </c>
      <c r="D13" s="373" t="s">
        <v>867</v>
      </c>
      <c r="E13" s="346" t="s">
        <v>868</v>
      </c>
      <c r="F13" s="347" t="s">
        <v>812</v>
      </c>
      <c r="G13" s="354" t="s">
        <v>869</v>
      </c>
      <c r="H13" s="355"/>
      <c r="I13" s="347">
        <v>31</v>
      </c>
      <c r="J13" s="347">
        <v>31</v>
      </c>
      <c r="K13" s="347">
        <v>3</v>
      </c>
    </row>
    <row r="14" spans="1:11">
      <c r="A14" s="496" t="s">
        <v>809</v>
      </c>
      <c r="B14" s="563"/>
      <c r="C14" s="7"/>
      <c r="D14" s="7"/>
      <c r="E14" s="559"/>
      <c r="F14" s="559"/>
      <c r="G14" s="7"/>
      <c r="H14" s="7"/>
      <c r="I14" s="7"/>
      <c r="J14" s="7"/>
      <c r="K14" s="7"/>
    </row>
    <row r="15" spans="1:11" ht="75">
      <c r="A15" s="496" t="s">
        <v>1271</v>
      </c>
      <c r="B15" s="563" t="s">
        <v>1042</v>
      </c>
      <c r="C15" s="466" t="s">
        <v>940</v>
      </c>
      <c r="D15" s="379" t="s">
        <v>1430</v>
      </c>
      <c r="E15" s="465" t="s">
        <v>800</v>
      </c>
      <c r="F15" s="465" t="s">
        <v>89</v>
      </c>
      <c r="G15" s="466" t="s">
        <v>1431</v>
      </c>
      <c r="H15" s="3"/>
      <c r="I15" s="465">
        <v>43</v>
      </c>
      <c r="J15" s="465">
        <v>13</v>
      </c>
      <c r="K15" s="465">
        <v>2</v>
      </c>
    </row>
    <row r="16" spans="1:11" ht="75">
      <c r="A16" s="496" t="s">
        <v>1270</v>
      </c>
      <c r="B16" s="563" t="s">
        <v>1042</v>
      </c>
      <c r="C16" s="466" t="s">
        <v>940</v>
      </c>
      <c r="D16" s="379" t="s">
        <v>1430</v>
      </c>
      <c r="E16" s="465" t="s">
        <v>800</v>
      </c>
      <c r="F16" s="465" t="s">
        <v>89</v>
      </c>
      <c r="G16" s="466" t="s">
        <v>1431</v>
      </c>
      <c r="H16" s="3"/>
      <c r="I16" s="465">
        <v>43</v>
      </c>
      <c r="J16" s="465">
        <v>13</v>
      </c>
      <c r="K16" s="465">
        <v>2</v>
      </c>
    </row>
    <row r="17" spans="1:11">
      <c r="A17" s="496" t="s">
        <v>826</v>
      </c>
      <c r="B17" s="563"/>
      <c r="C17" s="7"/>
      <c r="D17" s="7"/>
      <c r="E17" s="559"/>
      <c r="F17" s="559"/>
      <c r="G17" s="7"/>
      <c r="H17" s="7"/>
      <c r="I17" s="7"/>
      <c r="J17" s="7"/>
      <c r="K17" s="7"/>
    </row>
    <row r="18" spans="1:11" ht="63.75" customHeight="1">
      <c r="A18" s="496" t="s">
        <v>994</v>
      </c>
      <c r="B18" s="563" t="s">
        <v>821</v>
      </c>
      <c r="C18" s="466" t="s">
        <v>822</v>
      </c>
      <c r="D18" s="379" t="s">
        <v>858</v>
      </c>
      <c r="E18" s="465" t="s">
        <v>800</v>
      </c>
      <c r="F18" s="465" t="s">
        <v>824</v>
      </c>
      <c r="G18" s="463" t="s">
        <v>825</v>
      </c>
      <c r="H18" s="3"/>
      <c r="I18" s="465">
        <v>36</v>
      </c>
      <c r="J18" s="465">
        <v>21</v>
      </c>
      <c r="K18" s="465">
        <v>4</v>
      </c>
    </row>
    <row r="19" spans="1:11" ht="45">
      <c r="A19" s="496" t="s">
        <v>1269</v>
      </c>
      <c r="B19" s="563" t="s">
        <v>1014</v>
      </c>
      <c r="C19" s="465" t="s">
        <v>812</v>
      </c>
      <c r="D19" s="335" t="s">
        <v>1015</v>
      </c>
      <c r="E19" s="452"/>
      <c r="F19" s="452"/>
      <c r="G19" s="466" t="s">
        <v>815</v>
      </c>
      <c r="H19" s="3"/>
      <c r="I19" s="465">
        <v>30</v>
      </c>
      <c r="J19" s="465">
        <v>7</v>
      </c>
      <c r="K19" s="465"/>
    </row>
    <row r="20" spans="1:11" ht="75">
      <c r="A20" s="496" t="s">
        <v>1268</v>
      </c>
      <c r="B20" s="563" t="s">
        <v>1042</v>
      </c>
      <c r="C20" s="466" t="s">
        <v>940</v>
      </c>
      <c r="D20" s="379" t="s">
        <v>1430</v>
      </c>
      <c r="E20" s="465" t="s">
        <v>800</v>
      </c>
      <c r="F20" s="465" t="s">
        <v>89</v>
      </c>
      <c r="G20" s="466" t="s">
        <v>1431</v>
      </c>
      <c r="H20" s="3"/>
      <c r="I20" s="465">
        <v>43</v>
      </c>
      <c r="J20" s="465">
        <v>13</v>
      </c>
      <c r="K20" s="465">
        <v>2</v>
      </c>
    </row>
    <row r="21" spans="1:11" ht="75">
      <c r="A21" s="496" t="s">
        <v>1267</v>
      </c>
      <c r="B21" s="563" t="s">
        <v>1042</v>
      </c>
      <c r="C21" s="466" t="s">
        <v>940</v>
      </c>
      <c r="D21" s="379" t="s">
        <v>1430</v>
      </c>
      <c r="E21" s="465" t="s">
        <v>800</v>
      </c>
      <c r="F21" s="465" t="s">
        <v>89</v>
      </c>
      <c r="G21" s="466" t="s">
        <v>1431</v>
      </c>
      <c r="H21" s="3"/>
      <c r="I21" s="465">
        <v>43</v>
      </c>
      <c r="J21" s="465">
        <v>13</v>
      </c>
      <c r="K21" s="465">
        <v>2</v>
      </c>
    </row>
    <row r="22" spans="1:11">
      <c r="A22" s="496" t="s">
        <v>1432</v>
      </c>
      <c r="B22" s="563"/>
      <c r="C22" s="7"/>
      <c r="D22" s="7"/>
      <c r="E22" s="559"/>
      <c r="F22" s="559"/>
      <c r="G22" s="7"/>
      <c r="H22" s="7"/>
      <c r="I22" s="7"/>
      <c r="J22" s="7"/>
      <c r="K22" s="7"/>
    </row>
    <row r="23" spans="1:11" ht="120">
      <c r="A23" s="496" t="s">
        <v>365</v>
      </c>
      <c r="B23" s="405" t="s">
        <v>990</v>
      </c>
      <c r="C23" s="466" t="s">
        <v>1426</v>
      </c>
      <c r="D23" s="379" t="s">
        <v>1433</v>
      </c>
      <c r="E23" s="466" t="s">
        <v>814</v>
      </c>
      <c r="F23" s="466" t="s">
        <v>812</v>
      </c>
      <c r="G23" s="466" t="s">
        <v>1434</v>
      </c>
      <c r="H23" s="3"/>
      <c r="I23" s="465">
        <v>32</v>
      </c>
      <c r="J23" s="465">
        <v>31</v>
      </c>
      <c r="K23" s="465">
        <v>1</v>
      </c>
    </row>
    <row r="24" spans="1:11" ht="75">
      <c r="A24" s="496" t="s">
        <v>1266</v>
      </c>
      <c r="B24" s="563" t="s">
        <v>951</v>
      </c>
      <c r="C24" s="342" t="s">
        <v>812</v>
      </c>
      <c r="D24" s="466" t="s">
        <v>952</v>
      </c>
      <c r="E24" s="342" t="s">
        <v>814</v>
      </c>
      <c r="F24" s="342"/>
      <c r="G24" s="466" t="s">
        <v>1137</v>
      </c>
      <c r="H24" s="342"/>
      <c r="I24" s="342">
        <v>32</v>
      </c>
      <c r="J24" s="342">
        <v>17</v>
      </c>
      <c r="K24" s="7"/>
    </row>
    <row r="25" spans="1:11">
      <c r="A25" s="496" t="s">
        <v>809</v>
      </c>
      <c r="B25" s="563"/>
      <c r="C25" s="7"/>
      <c r="D25" s="7"/>
      <c r="E25" s="559"/>
      <c r="F25" s="559"/>
      <c r="G25" s="7"/>
      <c r="H25" s="7"/>
      <c r="I25" s="7"/>
      <c r="J25" s="7"/>
      <c r="K25" s="7"/>
    </row>
    <row r="26" spans="1:11" ht="75">
      <c r="A26" s="496" t="s">
        <v>366</v>
      </c>
      <c r="B26" s="563" t="s">
        <v>1042</v>
      </c>
      <c r="C26" s="466" t="s">
        <v>940</v>
      </c>
      <c r="D26" s="379" t="s">
        <v>1430</v>
      </c>
      <c r="E26" s="465" t="s">
        <v>800</v>
      </c>
      <c r="F26" s="465" t="s">
        <v>89</v>
      </c>
      <c r="G26" s="466" t="s">
        <v>1431</v>
      </c>
      <c r="H26" s="3"/>
      <c r="I26" s="465">
        <v>43</v>
      </c>
      <c r="J26" s="465">
        <v>13</v>
      </c>
      <c r="K26" s="465">
        <v>2</v>
      </c>
    </row>
    <row r="27" spans="1:11" ht="75">
      <c r="A27" s="496" t="s">
        <v>1265</v>
      </c>
      <c r="B27" s="563" t="s">
        <v>1042</v>
      </c>
      <c r="C27" s="466" t="s">
        <v>940</v>
      </c>
      <c r="D27" s="379" t="s">
        <v>1430</v>
      </c>
      <c r="E27" s="465" t="s">
        <v>800</v>
      </c>
      <c r="F27" s="465" t="s">
        <v>89</v>
      </c>
      <c r="G27" s="466" t="s">
        <v>1431</v>
      </c>
      <c r="H27" s="3"/>
      <c r="I27" s="465">
        <v>43</v>
      </c>
      <c r="J27" s="465">
        <v>13</v>
      </c>
      <c r="K27" s="465">
        <v>2</v>
      </c>
    </row>
    <row r="28" spans="1:11" ht="75">
      <c r="A28" s="496" t="s">
        <v>1264</v>
      </c>
      <c r="B28" s="563" t="s">
        <v>1042</v>
      </c>
      <c r="C28" s="464" t="s">
        <v>812</v>
      </c>
      <c r="D28" s="379" t="s">
        <v>1430</v>
      </c>
      <c r="E28" s="465" t="s">
        <v>800</v>
      </c>
      <c r="F28" s="465" t="s">
        <v>89</v>
      </c>
      <c r="G28" s="466" t="s">
        <v>1431</v>
      </c>
      <c r="H28" s="3"/>
      <c r="I28" s="465">
        <v>43</v>
      </c>
      <c r="J28" s="465">
        <v>13</v>
      </c>
      <c r="K28" s="465">
        <v>2</v>
      </c>
    </row>
    <row r="29" spans="1:11" ht="105">
      <c r="A29" s="496" t="s">
        <v>367</v>
      </c>
      <c r="B29" s="563" t="s">
        <v>990</v>
      </c>
      <c r="C29" s="463" t="s">
        <v>812</v>
      </c>
      <c r="D29" s="360" t="s">
        <v>991</v>
      </c>
      <c r="E29" s="466" t="s">
        <v>814</v>
      </c>
      <c r="F29" s="466" t="s">
        <v>812</v>
      </c>
      <c r="G29" s="466" t="s">
        <v>992</v>
      </c>
      <c r="H29" s="3"/>
      <c r="I29" s="465">
        <v>32</v>
      </c>
      <c r="J29" s="465">
        <v>31</v>
      </c>
      <c r="K29" s="342">
        <v>1</v>
      </c>
    </row>
    <row r="30" spans="1:11">
      <c r="A30" s="496" t="s">
        <v>1435</v>
      </c>
      <c r="B30" s="563"/>
      <c r="C30" s="7"/>
      <c r="D30" s="7"/>
      <c r="E30" s="559"/>
      <c r="F30" s="559"/>
      <c r="G30" s="7"/>
      <c r="H30" s="7"/>
      <c r="I30" s="7"/>
      <c r="J30" s="7"/>
      <c r="K30" s="7"/>
    </row>
    <row r="31" spans="1:11" ht="105">
      <c r="A31" s="496" t="s">
        <v>1263</v>
      </c>
      <c r="B31" s="563" t="s">
        <v>990</v>
      </c>
      <c r="C31" s="463" t="s">
        <v>812</v>
      </c>
      <c r="D31" s="360" t="s">
        <v>991</v>
      </c>
      <c r="E31" s="466" t="s">
        <v>814</v>
      </c>
      <c r="F31" s="466" t="s">
        <v>812</v>
      </c>
      <c r="G31" s="466" t="s">
        <v>992</v>
      </c>
      <c r="H31" s="3"/>
      <c r="I31" s="465">
        <v>32</v>
      </c>
      <c r="J31" s="465">
        <v>31</v>
      </c>
      <c r="K31" s="342">
        <v>1</v>
      </c>
    </row>
    <row r="32" spans="1:11" ht="165">
      <c r="A32" s="496" t="s">
        <v>1262</v>
      </c>
      <c r="B32" s="563" t="s">
        <v>1202</v>
      </c>
      <c r="C32" s="440" t="s">
        <v>812</v>
      </c>
      <c r="D32" s="361" t="s">
        <v>838</v>
      </c>
      <c r="E32" s="465" t="s">
        <v>814</v>
      </c>
      <c r="F32" s="466"/>
      <c r="G32" s="463" t="s">
        <v>830</v>
      </c>
      <c r="H32" s="3"/>
      <c r="I32" s="465">
        <v>9</v>
      </c>
      <c r="J32" s="465">
        <v>6</v>
      </c>
      <c r="K32" s="342">
        <v>1</v>
      </c>
    </row>
    <row r="33" spans="1:11" ht="75">
      <c r="A33" s="496" t="s">
        <v>1261</v>
      </c>
      <c r="B33" s="563" t="s">
        <v>1042</v>
      </c>
      <c r="C33" s="466" t="s">
        <v>940</v>
      </c>
      <c r="D33" s="379" t="s">
        <v>1430</v>
      </c>
      <c r="E33" s="465" t="s">
        <v>800</v>
      </c>
      <c r="F33" s="465" t="s">
        <v>89</v>
      </c>
      <c r="G33" s="466" t="s">
        <v>1431</v>
      </c>
      <c r="H33" s="3"/>
      <c r="I33" s="465">
        <v>43</v>
      </c>
      <c r="J33" s="465">
        <v>13</v>
      </c>
      <c r="K33" s="465">
        <v>2</v>
      </c>
    </row>
    <row r="34" spans="1:11" ht="75">
      <c r="A34" s="496" t="s">
        <v>1260</v>
      </c>
      <c r="B34" s="563" t="s">
        <v>1042</v>
      </c>
      <c r="C34" s="466" t="s">
        <v>940</v>
      </c>
      <c r="D34" s="379" t="s">
        <v>1430</v>
      </c>
      <c r="E34" s="465" t="s">
        <v>800</v>
      </c>
      <c r="F34" s="465" t="s">
        <v>89</v>
      </c>
      <c r="G34" s="466" t="s">
        <v>1431</v>
      </c>
      <c r="H34" s="3"/>
      <c r="I34" s="465">
        <v>43</v>
      </c>
      <c r="J34" s="465">
        <v>13</v>
      </c>
      <c r="K34" s="465">
        <v>2</v>
      </c>
    </row>
    <row r="35" spans="1:11" ht="105">
      <c r="A35" s="496" t="s">
        <v>1259</v>
      </c>
      <c r="B35" s="405" t="s">
        <v>1054</v>
      </c>
      <c r="C35" s="466" t="s">
        <v>812</v>
      </c>
      <c r="D35" s="379" t="s">
        <v>1436</v>
      </c>
      <c r="E35" s="466" t="s">
        <v>814</v>
      </c>
      <c r="F35" s="3"/>
      <c r="G35" s="466" t="s">
        <v>1437</v>
      </c>
      <c r="H35" s="3"/>
      <c r="I35" s="465">
        <v>14</v>
      </c>
      <c r="J35" s="465">
        <v>14</v>
      </c>
      <c r="K35" s="465"/>
    </row>
    <row r="36" spans="1:11" ht="90">
      <c r="A36" s="496" t="s">
        <v>569</v>
      </c>
      <c r="B36" s="465" t="s">
        <v>860</v>
      </c>
      <c r="C36" s="466" t="s">
        <v>1438</v>
      </c>
      <c r="D36" s="379" t="s">
        <v>1439</v>
      </c>
      <c r="E36" s="466"/>
      <c r="F36" s="3"/>
      <c r="G36" s="466" t="s">
        <v>1440</v>
      </c>
      <c r="H36" s="3"/>
      <c r="I36" s="465">
        <v>26</v>
      </c>
      <c r="J36" s="465">
        <v>23</v>
      </c>
      <c r="K36" s="465"/>
    </row>
  </sheetData>
  <mergeCells count="15">
    <mergeCell ref="A8:A9"/>
    <mergeCell ref="B8:B9"/>
    <mergeCell ref="C8:C9"/>
    <mergeCell ref="D8:D9"/>
    <mergeCell ref="E8:E9"/>
    <mergeCell ref="A1:J1"/>
    <mergeCell ref="A2:J2"/>
    <mergeCell ref="A3:J3"/>
    <mergeCell ref="A4:J4"/>
    <mergeCell ref="A5:J5"/>
    <mergeCell ref="F8:F9"/>
    <mergeCell ref="G8:G9"/>
    <mergeCell ref="H8:H9"/>
    <mergeCell ref="I8:J8"/>
    <mergeCell ref="K8:K9"/>
  </mergeCells>
  <pageMargins left="0.25" right="0.25" top="0.75" bottom="0.75" header="0.3" footer="0.3"/>
  <pageSetup paperSize="9" scale="80" orientation="landscape" r:id="rId1"/>
</worksheet>
</file>

<file path=xl/worksheets/sheet25.xml><?xml version="1.0" encoding="utf-8"?>
<worksheet xmlns="http://schemas.openxmlformats.org/spreadsheetml/2006/main" xmlns:r="http://schemas.openxmlformats.org/officeDocument/2006/relationships">
  <sheetPr>
    <tabColor rgb="FF00B0F0"/>
  </sheetPr>
  <dimension ref="A1:K84"/>
  <sheetViews>
    <sheetView view="pageBreakPreview" zoomScale="60" zoomScaleNormal="70" workbookViewId="0">
      <selection activeCell="C28" sqref="C28"/>
    </sheetView>
  </sheetViews>
  <sheetFormatPr defaultRowHeight="15"/>
  <cols>
    <col min="1" max="1" width="32.7109375" style="436" customWidth="1"/>
    <col min="2" max="2" width="23.140625" style="436" customWidth="1"/>
    <col min="3" max="3" width="17.42578125" style="436" customWidth="1"/>
    <col min="4" max="4" width="21.85546875" style="436" customWidth="1"/>
    <col min="5" max="5" width="9.140625" style="436"/>
    <col min="6" max="6" width="10.5703125" style="436" customWidth="1"/>
    <col min="7" max="7" width="16.140625" style="436" customWidth="1"/>
    <col min="8" max="8" width="13.42578125" style="436" customWidth="1"/>
    <col min="9" max="16384" width="9.140625" style="436"/>
  </cols>
  <sheetData>
    <row r="1" spans="1:11">
      <c r="A1" s="842" t="s">
        <v>129</v>
      </c>
      <c r="B1" s="842"/>
      <c r="C1" s="842"/>
      <c r="D1" s="842"/>
      <c r="E1" s="842"/>
      <c r="F1" s="842"/>
      <c r="G1" s="842"/>
      <c r="H1" s="842"/>
      <c r="I1" s="842"/>
      <c r="J1" s="842"/>
    </row>
    <row r="2" spans="1:11">
      <c r="A2" s="746" t="s">
        <v>29</v>
      </c>
      <c r="B2" s="746"/>
      <c r="C2" s="746"/>
      <c r="D2" s="746"/>
      <c r="E2" s="746"/>
      <c r="F2" s="746"/>
      <c r="G2" s="746"/>
      <c r="H2" s="746"/>
      <c r="I2" s="746"/>
      <c r="J2" s="746"/>
    </row>
    <row r="3" spans="1:11">
      <c r="A3" s="870" t="s">
        <v>655</v>
      </c>
      <c r="B3" s="896"/>
      <c r="C3" s="896"/>
      <c r="D3" s="896"/>
      <c r="E3" s="896"/>
      <c r="F3" s="896"/>
      <c r="G3" s="897"/>
      <c r="H3" s="897"/>
      <c r="I3" s="897"/>
      <c r="J3" s="897"/>
    </row>
    <row r="4" spans="1:11">
      <c r="A4" s="747" t="s">
        <v>218</v>
      </c>
      <c r="B4" s="769"/>
      <c r="C4" s="769"/>
      <c r="D4" s="769"/>
      <c r="E4" s="769"/>
      <c r="F4" s="769"/>
      <c r="G4" s="765"/>
      <c r="H4" s="765"/>
      <c r="I4" s="765"/>
      <c r="J4" s="765"/>
    </row>
    <row r="5" spans="1:11" ht="27" customHeight="1">
      <c r="A5" s="804" t="s">
        <v>1441</v>
      </c>
      <c r="B5" s="804"/>
      <c r="C5" s="804"/>
      <c r="D5" s="804"/>
      <c r="E5" s="804"/>
      <c r="F5" s="804"/>
      <c r="G5" s="804"/>
      <c r="H5" s="804"/>
      <c r="I5" s="804"/>
      <c r="J5" s="804"/>
    </row>
    <row r="7" spans="1:11">
      <c r="A7" s="921" t="s">
        <v>57</v>
      </c>
      <c r="B7" s="740" t="s">
        <v>793</v>
      </c>
      <c r="C7" s="740" t="s">
        <v>125</v>
      </c>
      <c r="D7" s="740" t="s">
        <v>127</v>
      </c>
      <c r="E7" s="740" t="s">
        <v>122</v>
      </c>
      <c r="F7" s="740" t="s">
        <v>123</v>
      </c>
      <c r="G7" s="740" t="s">
        <v>128</v>
      </c>
      <c r="H7" s="740" t="s">
        <v>794</v>
      </c>
      <c r="I7" s="920" t="s">
        <v>124</v>
      </c>
      <c r="J7" s="920"/>
      <c r="K7" s="734" t="s">
        <v>126</v>
      </c>
    </row>
    <row r="8" spans="1:11" ht="30">
      <c r="A8" s="920"/>
      <c r="B8" s="919"/>
      <c r="C8" s="919"/>
      <c r="D8" s="919"/>
      <c r="E8" s="771"/>
      <c r="F8" s="771"/>
      <c r="G8" s="771"/>
      <c r="H8" s="919"/>
      <c r="I8" s="553" t="s">
        <v>795</v>
      </c>
      <c r="J8" s="553" t="s">
        <v>796</v>
      </c>
      <c r="K8" s="734"/>
    </row>
    <row r="9" spans="1:11">
      <c r="A9" s="564" t="s">
        <v>1442</v>
      </c>
      <c r="B9" s="3"/>
      <c r="C9" s="3"/>
      <c r="D9" s="3"/>
      <c r="E9" s="3"/>
      <c r="F9" s="3"/>
      <c r="G9" s="3"/>
      <c r="H9" s="3"/>
      <c r="I9" s="3"/>
      <c r="J9" s="3"/>
      <c r="K9" s="3"/>
    </row>
    <row r="10" spans="1:11" ht="60">
      <c r="A10" s="565" t="s">
        <v>903</v>
      </c>
      <c r="B10" s="566" t="s">
        <v>866</v>
      </c>
      <c r="C10" s="346" t="s">
        <v>812</v>
      </c>
      <c r="D10" s="373" t="s">
        <v>867</v>
      </c>
      <c r="E10" s="372" t="s">
        <v>868</v>
      </c>
      <c r="F10" s="355" t="s">
        <v>812</v>
      </c>
      <c r="G10" s="354" t="s">
        <v>869</v>
      </c>
      <c r="H10" s="355"/>
      <c r="I10" s="347">
        <v>31</v>
      </c>
      <c r="J10" s="347">
        <v>31</v>
      </c>
      <c r="K10" s="347">
        <v>3</v>
      </c>
    </row>
    <row r="11" spans="1:11" ht="74.25" customHeight="1">
      <c r="A11" s="565" t="s">
        <v>1164</v>
      </c>
      <c r="B11" s="566" t="s">
        <v>894</v>
      </c>
      <c r="C11" s="386" t="s">
        <v>812</v>
      </c>
      <c r="D11" s="354" t="s">
        <v>895</v>
      </c>
      <c r="E11" s="346" t="s">
        <v>896</v>
      </c>
      <c r="F11" s="346" t="s">
        <v>812</v>
      </c>
      <c r="G11" s="565" t="s">
        <v>897</v>
      </c>
      <c r="H11" s="348"/>
      <c r="I11" s="347">
        <v>20</v>
      </c>
      <c r="J11" s="347">
        <v>20</v>
      </c>
      <c r="K11" s="347">
        <v>1</v>
      </c>
    </row>
    <row r="12" spans="1:11">
      <c r="A12" s="565" t="s">
        <v>898</v>
      </c>
      <c r="B12" s="566" t="s">
        <v>899</v>
      </c>
      <c r="C12" s="347" t="s">
        <v>900</v>
      </c>
      <c r="D12" s="356" t="s">
        <v>901</v>
      </c>
      <c r="E12" s="347" t="s">
        <v>902</v>
      </c>
      <c r="F12" s="347" t="s">
        <v>89</v>
      </c>
      <c r="G12" s="346" t="s">
        <v>901</v>
      </c>
      <c r="H12" s="351"/>
      <c r="I12" s="346">
        <v>35</v>
      </c>
      <c r="J12" s="346">
        <v>35</v>
      </c>
      <c r="K12" s="376">
        <v>1</v>
      </c>
    </row>
    <row r="13" spans="1:11" ht="48.75" customHeight="1">
      <c r="A13" s="565" t="s">
        <v>351</v>
      </c>
      <c r="B13" s="566" t="s">
        <v>905</v>
      </c>
      <c r="C13" s="356" t="s">
        <v>812</v>
      </c>
      <c r="D13" s="356" t="s">
        <v>906</v>
      </c>
      <c r="E13" s="356" t="s">
        <v>907</v>
      </c>
      <c r="F13" s="356" t="s">
        <v>812</v>
      </c>
      <c r="G13" s="356" t="s">
        <v>908</v>
      </c>
      <c r="H13" s="356"/>
      <c r="I13" s="399">
        <v>22</v>
      </c>
      <c r="J13" s="399">
        <v>22</v>
      </c>
      <c r="K13" s="356">
        <v>1</v>
      </c>
    </row>
    <row r="14" spans="1:11">
      <c r="A14" s="565" t="s">
        <v>909</v>
      </c>
      <c r="B14" s="566"/>
      <c r="C14" s="469"/>
      <c r="D14" s="3"/>
      <c r="E14" s="3"/>
      <c r="F14" s="3"/>
      <c r="G14" s="3"/>
      <c r="H14" s="3"/>
      <c r="I14" s="3"/>
      <c r="J14" s="3"/>
      <c r="K14" s="3"/>
    </row>
    <row r="15" spans="1:11">
      <c r="A15" s="565" t="s">
        <v>809</v>
      </c>
      <c r="B15" s="566"/>
      <c r="C15" s="469"/>
      <c r="D15" s="3"/>
      <c r="E15" s="3"/>
      <c r="F15" s="3"/>
      <c r="G15" s="3"/>
      <c r="H15" s="3"/>
      <c r="I15" s="3"/>
      <c r="J15" s="3"/>
      <c r="K15" s="3"/>
    </row>
    <row r="16" spans="1:11" ht="90">
      <c r="A16" s="565" t="s">
        <v>1028</v>
      </c>
      <c r="B16" s="566" t="s">
        <v>975</v>
      </c>
      <c r="C16" s="466" t="s">
        <v>812</v>
      </c>
      <c r="D16" s="125" t="s">
        <v>976</v>
      </c>
      <c r="E16" s="125" t="s">
        <v>868</v>
      </c>
      <c r="F16" s="406"/>
      <c r="G16" s="466" t="s">
        <v>1029</v>
      </c>
      <c r="H16" s="406"/>
      <c r="I16" s="465">
        <v>38</v>
      </c>
      <c r="J16" s="465">
        <v>14</v>
      </c>
      <c r="K16" s="3"/>
    </row>
    <row r="17" spans="1:11" ht="182.25" customHeight="1">
      <c r="A17" s="565" t="s">
        <v>1354</v>
      </c>
      <c r="B17" s="566" t="s">
        <v>828</v>
      </c>
      <c r="C17" s="327" t="s">
        <v>812</v>
      </c>
      <c r="D17" s="360" t="s">
        <v>829</v>
      </c>
      <c r="E17" s="342"/>
      <c r="F17" s="342" t="s">
        <v>812</v>
      </c>
      <c r="G17" s="463" t="s">
        <v>830</v>
      </c>
      <c r="H17" s="342"/>
      <c r="I17" s="342">
        <v>46</v>
      </c>
      <c r="J17" s="342">
        <v>23</v>
      </c>
      <c r="K17" s="342">
        <v>1</v>
      </c>
    </row>
    <row r="18" spans="1:11">
      <c r="A18" s="565" t="s">
        <v>1353</v>
      </c>
      <c r="B18" s="566" t="s">
        <v>1099</v>
      </c>
      <c r="C18" s="389" t="s">
        <v>89</v>
      </c>
      <c r="D18" s="470" t="s">
        <v>1100</v>
      </c>
      <c r="E18" s="389" t="s">
        <v>1101</v>
      </c>
      <c r="F18" s="390" t="s">
        <v>89</v>
      </c>
      <c r="G18" s="390"/>
      <c r="H18" s="390"/>
      <c r="I18" s="390">
        <v>46</v>
      </c>
      <c r="J18" s="390">
        <v>25</v>
      </c>
      <c r="K18" s="390">
        <v>2</v>
      </c>
    </row>
    <row r="19" spans="1:11">
      <c r="A19" s="565" t="s">
        <v>1108</v>
      </c>
      <c r="B19" s="566" t="s">
        <v>1109</v>
      </c>
      <c r="C19" s="400" t="s">
        <v>812</v>
      </c>
      <c r="D19" s="350" t="s">
        <v>1415</v>
      </c>
      <c r="E19" s="387" t="s">
        <v>1168</v>
      </c>
      <c r="F19" s="400" t="s">
        <v>812</v>
      </c>
      <c r="G19" s="346"/>
      <c r="H19" s="351"/>
      <c r="I19" s="346"/>
      <c r="J19" s="346"/>
      <c r="K19" s="3"/>
    </row>
    <row r="20" spans="1:11">
      <c r="A20" s="565" t="s">
        <v>930</v>
      </c>
      <c r="B20" s="566"/>
      <c r="C20" s="469"/>
      <c r="D20" s="3"/>
      <c r="E20" s="3"/>
      <c r="F20" s="3"/>
      <c r="G20" s="3"/>
      <c r="H20" s="3"/>
      <c r="I20" s="3"/>
      <c r="J20" s="3"/>
      <c r="K20" s="3"/>
    </row>
    <row r="21" spans="1:11" ht="60">
      <c r="A21" s="565" t="s">
        <v>943</v>
      </c>
      <c r="B21" s="566" t="s">
        <v>866</v>
      </c>
      <c r="C21" s="346" t="s">
        <v>812</v>
      </c>
      <c r="D21" s="353" t="s">
        <v>867</v>
      </c>
      <c r="E21" s="346" t="s">
        <v>868</v>
      </c>
      <c r="F21" s="347" t="s">
        <v>812</v>
      </c>
      <c r="G21" s="354" t="s">
        <v>869</v>
      </c>
      <c r="H21" s="355"/>
      <c r="I21" s="347">
        <v>31</v>
      </c>
      <c r="J21" s="347">
        <v>31</v>
      </c>
      <c r="K21" s="347">
        <v>3</v>
      </c>
    </row>
    <row r="22" spans="1:11" ht="60">
      <c r="A22" s="565" t="s">
        <v>1324</v>
      </c>
      <c r="B22" s="566" t="s">
        <v>866</v>
      </c>
      <c r="C22" s="346" t="s">
        <v>812</v>
      </c>
      <c r="D22" s="353" t="s">
        <v>867</v>
      </c>
      <c r="E22" s="346" t="s">
        <v>868</v>
      </c>
      <c r="F22" s="347" t="s">
        <v>812</v>
      </c>
      <c r="G22" s="354" t="s">
        <v>869</v>
      </c>
      <c r="H22" s="355"/>
      <c r="I22" s="347">
        <v>31</v>
      </c>
      <c r="J22" s="347">
        <v>31</v>
      </c>
      <c r="K22" s="347">
        <v>3</v>
      </c>
    </row>
    <row r="23" spans="1:11" ht="25.5">
      <c r="A23" s="565" t="s">
        <v>945</v>
      </c>
      <c r="B23" s="566"/>
      <c r="C23" s="469"/>
      <c r="D23" s="353"/>
      <c r="E23" s="3"/>
      <c r="F23" s="3"/>
      <c r="G23" s="3"/>
      <c r="H23" s="3"/>
      <c r="I23" s="3"/>
      <c r="J23" s="3"/>
      <c r="K23" s="3"/>
    </row>
    <row r="24" spans="1:11">
      <c r="A24" s="565" t="s">
        <v>1442</v>
      </c>
      <c r="B24" s="566"/>
      <c r="C24" s="469"/>
      <c r="D24" s="353"/>
      <c r="E24" s="3"/>
      <c r="F24" s="3"/>
      <c r="G24" s="3"/>
      <c r="H24" s="3"/>
      <c r="I24" s="3"/>
      <c r="J24" s="3"/>
      <c r="K24" s="3"/>
    </row>
    <row r="25" spans="1:11" ht="60">
      <c r="A25" s="565" t="s">
        <v>946</v>
      </c>
      <c r="B25" s="566" t="s">
        <v>1036</v>
      </c>
      <c r="C25" s="466" t="s">
        <v>89</v>
      </c>
      <c r="D25" s="353" t="s">
        <v>1186</v>
      </c>
      <c r="E25" s="465" t="s">
        <v>800</v>
      </c>
      <c r="F25" s="465" t="s">
        <v>824</v>
      </c>
      <c r="G25" s="466" t="s">
        <v>1187</v>
      </c>
      <c r="H25" s="406"/>
      <c r="I25" s="465">
        <v>42</v>
      </c>
      <c r="J25" s="465">
        <v>14</v>
      </c>
      <c r="K25" s="407">
        <v>1</v>
      </c>
    </row>
    <row r="26" spans="1:11" ht="30">
      <c r="A26" s="567" t="s">
        <v>1113</v>
      </c>
      <c r="B26" s="568" t="s">
        <v>1416</v>
      </c>
      <c r="C26" s="466" t="s">
        <v>1115</v>
      </c>
      <c r="D26" s="379" t="s">
        <v>1411</v>
      </c>
      <c r="E26" s="465"/>
      <c r="F26" s="335"/>
      <c r="G26" s="466" t="s">
        <v>1418</v>
      </c>
      <c r="H26" s="3"/>
      <c r="I26" s="465">
        <v>29</v>
      </c>
      <c r="J26" s="465">
        <v>25</v>
      </c>
      <c r="K26" s="465"/>
    </row>
    <row r="27" spans="1:11" ht="30">
      <c r="A27" s="567" t="s">
        <v>1110</v>
      </c>
      <c r="B27" s="568" t="s">
        <v>1036</v>
      </c>
      <c r="C27" s="379" t="s">
        <v>940</v>
      </c>
      <c r="D27" s="335" t="s">
        <v>1037</v>
      </c>
      <c r="E27" s="465" t="s">
        <v>800</v>
      </c>
      <c r="F27" s="465" t="s">
        <v>824</v>
      </c>
      <c r="G27" s="466" t="s">
        <v>1399</v>
      </c>
      <c r="H27" s="3"/>
      <c r="I27" s="465">
        <v>42</v>
      </c>
      <c r="J27" s="465">
        <v>14</v>
      </c>
      <c r="K27" s="465">
        <v>1</v>
      </c>
    </row>
    <row r="28" spans="1:11" ht="45">
      <c r="A28" s="565" t="s">
        <v>1040</v>
      </c>
      <c r="B28" s="566" t="s">
        <v>1284</v>
      </c>
      <c r="C28" s="464" t="s">
        <v>812</v>
      </c>
      <c r="D28" s="353" t="s">
        <v>1443</v>
      </c>
      <c r="E28" s="3"/>
      <c r="F28" s="3"/>
      <c r="G28" s="466" t="s">
        <v>1444</v>
      </c>
      <c r="H28" s="3"/>
      <c r="I28" s="465">
        <v>9</v>
      </c>
      <c r="J28" s="465">
        <v>9</v>
      </c>
      <c r="K28" s="465"/>
    </row>
    <row r="29" spans="1:11" ht="30">
      <c r="A29" s="565" t="s">
        <v>787</v>
      </c>
      <c r="B29" s="566" t="s">
        <v>959</v>
      </c>
      <c r="C29" s="463" t="s">
        <v>812</v>
      </c>
      <c r="D29" s="353" t="s">
        <v>949</v>
      </c>
      <c r="E29" s="466" t="s">
        <v>814</v>
      </c>
      <c r="F29" s="465" t="s">
        <v>812</v>
      </c>
      <c r="G29" s="466" t="s">
        <v>960</v>
      </c>
      <c r="H29" s="3"/>
      <c r="I29" s="465">
        <v>34</v>
      </c>
      <c r="J29" s="465">
        <v>24</v>
      </c>
      <c r="K29" s="342">
        <v>1</v>
      </c>
    </row>
    <row r="30" spans="1:11" ht="90">
      <c r="A30" s="565" t="s">
        <v>1045</v>
      </c>
      <c r="B30" s="566" t="s">
        <v>1042</v>
      </c>
      <c r="C30" s="466" t="s">
        <v>940</v>
      </c>
      <c r="D30" s="379" t="s">
        <v>1430</v>
      </c>
      <c r="E30" s="465" t="s">
        <v>800</v>
      </c>
      <c r="F30" s="465" t="s">
        <v>89</v>
      </c>
      <c r="G30" s="466" t="s">
        <v>1431</v>
      </c>
      <c r="H30" s="3"/>
      <c r="I30" s="465">
        <v>43</v>
      </c>
      <c r="J30" s="465">
        <v>13</v>
      </c>
      <c r="K30" s="465">
        <v>2</v>
      </c>
    </row>
    <row r="31" spans="1:11">
      <c r="A31" s="565" t="s">
        <v>909</v>
      </c>
      <c r="B31" s="566"/>
      <c r="C31" s="469"/>
      <c r="D31" s="353"/>
      <c r="E31" s="3"/>
      <c r="F31" s="3"/>
      <c r="G31" s="3"/>
      <c r="H31" s="3"/>
      <c r="I31" s="3"/>
      <c r="J31" s="3"/>
      <c r="K31" s="3"/>
    </row>
    <row r="32" spans="1:11">
      <c r="A32" s="565" t="s">
        <v>809</v>
      </c>
      <c r="B32" s="566"/>
      <c r="C32" s="469"/>
      <c r="D32" s="353"/>
      <c r="E32" s="3"/>
      <c r="F32" s="3"/>
      <c r="G32" s="3"/>
      <c r="H32" s="3"/>
      <c r="I32" s="3"/>
      <c r="J32" s="3"/>
      <c r="K32" s="3"/>
    </row>
    <row r="33" spans="1:11" ht="105">
      <c r="A33" s="565" t="s">
        <v>751</v>
      </c>
      <c r="B33" s="566" t="s">
        <v>1129</v>
      </c>
      <c r="C33" s="466" t="s">
        <v>812</v>
      </c>
      <c r="D33" s="125" t="s">
        <v>1191</v>
      </c>
      <c r="E33" s="125" t="s">
        <v>878</v>
      </c>
      <c r="F33" s="466" t="s">
        <v>812</v>
      </c>
      <c r="G33" s="466" t="s">
        <v>815</v>
      </c>
      <c r="H33" s="406"/>
      <c r="I33" s="465">
        <v>43</v>
      </c>
      <c r="J33" s="465">
        <v>23</v>
      </c>
      <c r="K33" s="407">
        <v>6</v>
      </c>
    </row>
    <row r="34" spans="1:11" ht="90">
      <c r="A34" s="565" t="s">
        <v>1352</v>
      </c>
      <c r="B34" s="566" t="s">
        <v>951</v>
      </c>
      <c r="C34" s="342" t="s">
        <v>812</v>
      </c>
      <c r="D34" s="466" t="s">
        <v>952</v>
      </c>
      <c r="E34" s="342" t="s">
        <v>814</v>
      </c>
      <c r="F34" s="342"/>
      <c r="G34" s="466" t="s">
        <v>1137</v>
      </c>
      <c r="H34" s="342"/>
      <c r="I34" s="342">
        <v>32</v>
      </c>
      <c r="J34" s="342">
        <v>17</v>
      </c>
      <c r="K34" s="3"/>
    </row>
    <row r="35" spans="1:11" ht="180">
      <c r="A35" s="565" t="s">
        <v>950</v>
      </c>
      <c r="B35" s="566" t="s">
        <v>951</v>
      </c>
      <c r="C35" s="327" t="s">
        <v>812</v>
      </c>
      <c r="D35" s="360" t="s">
        <v>829</v>
      </c>
      <c r="E35" s="342"/>
      <c r="F35" s="342" t="s">
        <v>812</v>
      </c>
      <c r="G35" s="463" t="s">
        <v>830</v>
      </c>
      <c r="H35" s="342"/>
      <c r="I35" s="342">
        <v>46</v>
      </c>
      <c r="J35" s="342">
        <v>23</v>
      </c>
      <c r="K35" s="342">
        <v>1</v>
      </c>
    </row>
    <row r="36" spans="1:11">
      <c r="A36" s="565" t="s">
        <v>930</v>
      </c>
      <c r="B36" s="566"/>
      <c r="C36" s="469"/>
      <c r="D36" s="353"/>
      <c r="E36" s="3"/>
      <c r="F36" s="3"/>
      <c r="G36" s="3"/>
      <c r="H36" s="3"/>
      <c r="I36" s="3"/>
      <c r="J36" s="3"/>
      <c r="K36" s="3"/>
    </row>
    <row r="37" spans="1:11" ht="136.5" customHeight="1">
      <c r="A37" s="565" t="s">
        <v>1319</v>
      </c>
      <c r="B37" s="566" t="s">
        <v>860</v>
      </c>
      <c r="C37" s="342" t="s">
        <v>812</v>
      </c>
      <c r="D37" s="125" t="s">
        <v>864</v>
      </c>
      <c r="E37" s="466"/>
      <c r="F37" s="469"/>
      <c r="G37" s="463" t="s">
        <v>815</v>
      </c>
      <c r="H37" s="406"/>
      <c r="I37" s="465">
        <v>26</v>
      </c>
      <c r="J37" s="465">
        <v>23</v>
      </c>
      <c r="K37" s="3"/>
    </row>
    <row r="38" spans="1:11">
      <c r="A38" s="565" t="s">
        <v>1351</v>
      </c>
      <c r="B38" s="405" t="s">
        <v>1295</v>
      </c>
      <c r="C38" s="466" t="s">
        <v>812</v>
      </c>
      <c r="D38" s="379" t="s">
        <v>1411</v>
      </c>
      <c r="E38" s="3" t="s">
        <v>878</v>
      </c>
      <c r="F38" s="3"/>
      <c r="G38" s="3"/>
      <c r="H38" s="3"/>
      <c r="I38" s="465"/>
      <c r="J38" s="465"/>
      <c r="K38" s="465"/>
    </row>
    <row r="39" spans="1:11" ht="66" customHeight="1">
      <c r="A39" s="565" t="s">
        <v>1060</v>
      </c>
      <c r="B39" s="566" t="s">
        <v>803</v>
      </c>
      <c r="C39" s="463" t="s">
        <v>804</v>
      </c>
      <c r="D39" s="330" t="s">
        <v>805</v>
      </c>
      <c r="E39" s="440" t="s">
        <v>806</v>
      </c>
      <c r="F39" s="440" t="s">
        <v>89</v>
      </c>
      <c r="G39" s="463" t="s">
        <v>807</v>
      </c>
      <c r="H39" s="331"/>
      <c r="I39" s="440">
        <v>36</v>
      </c>
      <c r="J39" s="440">
        <v>26</v>
      </c>
      <c r="K39" s="440">
        <v>20</v>
      </c>
    </row>
    <row r="40" spans="1:11" ht="76.5">
      <c r="A40" s="565" t="s">
        <v>1123</v>
      </c>
      <c r="B40" s="566" t="s">
        <v>803</v>
      </c>
      <c r="C40" s="463" t="s">
        <v>804</v>
      </c>
      <c r="D40" s="330" t="s">
        <v>805</v>
      </c>
      <c r="E40" s="440" t="s">
        <v>806</v>
      </c>
      <c r="F40" s="440" t="s">
        <v>89</v>
      </c>
      <c r="G40" s="463" t="s">
        <v>807</v>
      </c>
      <c r="H40" s="331"/>
      <c r="I40" s="440">
        <v>36</v>
      </c>
      <c r="J40" s="440">
        <v>26</v>
      </c>
      <c r="K40" s="440">
        <v>20</v>
      </c>
    </row>
    <row r="41" spans="1:11" ht="75" customHeight="1">
      <c r="A41" s="565" t="s">
        <v>1064</v>
      </c>
      <c r="B41" s="566" t="s">
        <v>997</v>
      </c>
      <c r="C41" s="466" t="s">
        <v>886</v>
      </c>
      <c r="D41" s="335" t="s">
        <v>998</v>
      </c>
      <c r="E41" s="466"/>
      <c r="F41" s="466"/>
      <c r="G41" s="466" t="s">
        <v>999</v>
      </c>
      <c r="H41" s="3"/>
      <c r="I41" s="465">
        <v>15</v>
      </c>
      <c r="J41" s="465">
        <v>11</v>
      </c>
      <c r="K41" s="370"/>
    </row>
    <row r="42" spans="1:11" ht="105">
      <c r="A42" s="565" t="s">
        <v>1125</v>
      </c>
      <c r="B42" s="566" t="s">
        <v>962</v>
      </c>
      <c r="C42" s="466" t="s">
        <v>886</v>
      </c>
      <c r="D42" s="379" t="s">
        <v>1445</v>
      </c>
      <c r="E42" s="3"/>
      <c r="F42" s="3"/>
      <c r="G42" s="466" t="s">
        <v>1007</v>
      </c>
      <c r="H42" s="3"/>
      <c r="I42" s="465">
        <v>6</v>
      </c>
      <c r="J42" s="465"/>
      <c r="K42" s="465"/>
    </row>
    <row r="43" spans="1:11">
      <c r="A43" s="565" t="s">
        <v>973</v>
      </c>
      <c r="B43" s="566"/>
      <c r="C43" s="469"/>
      <c r="D43" s="353"/>
      <c r="E43" s="3"/>
      <c r="F43" s="3"/>
      <c r="G43" s="3"/>
      <c r="H43" s="3"/>
      <c r="I43" s="3"/>
      <c r="J43" s="3"/>
      <c r="K43" s="3"/>
    </row>
    <row r="44" spans="1:11">
      <c r="A44" s="565" t="s">
        <v>856</v>
      </c>
      <c r="B44" s="566"/>
      <c r="C44" s="469"/>
      <c r="D44" s="353"/>
      <c r="E44" s="3"/>
      <c r="F44" s="3"/>
      <c r="G44" s="3"/>
      <c r="H44" s="3"/>
      <c r="I44" s="3"/>
      <c r="J44" s="3"/>
      <c r="K44" s="3"/>
    </row>
    <row r="45" spans="1:11" ht="30">
      <c r="A45" s="565" t="s">
        <v>334</v>
      </c>
      <c r="B45" s="566" t="s">
        <v>1334</v>
      </c>
      <c r="C45" s="466" t="s">
        <v>812</v>
      </c>
      <c r="D45" s="379" t="s">
        <v>1446</v>
      </c>
      <c r="E45" s="465" t="s">
        <v>814</v>
      </c>
      <c r="F45" s="465" t="s">
        <v>812</v>
      </c>
      <c r="G45" s="466" t="s">
        <v>853</v>
      </c>
      <c r="H45" s="3"/>
      <c r="I45" s="465">
        <v>48</v>
      </c>
      <c r="J45" s="465">
        <v>45</v>
      </c>
      <c r="K45" s="465"/>
    </row>
    <row r="46" spans="1:11" ht="122.25" customHeight="1">
      <c r="A46" s="565" t="s">
        <v>335</v>
      </c>
      <c r="B46" s="566" t="s">
        <v>990</v>
      </c>
      <c r="C46" s="463" t="s">
        <v>812</v>
      </c>
      <c r="D46" s="360" t="s">
        <v>991</v>
      </c>
      <c r="E46" s="466" t="s">
        <v>814</v>
      </c>
      <c r="F46" s="466" t="s">
        <v>812</v>
      </c>
      <c r="G46" s="466" t="s">
        <v>1025</v>
      </c>
      <c r="H46" s="3"/>
      <c r="I46" s="465">
        <v>32</v>
      </c>
      <c r="J46" s="465">
        <v>31</v>
      </c>
      <c r="K46" s="342">
        <v>1</v>
      </c>
    </row>
    <row r="47" spans="1:11" ht="135">
      <c r="A47" s="565" t="s">
        <v>1350</v>
      </c>
      <c r="B47" s="566" t="s">
        <v>1117</v>
      </c>
      <c r="C47" s="466" t="s">
        <v>89</v>
      </c>
      <c r="D47" s="335" t="s">
        <v>1387</v>
      </c>
      <c r="E47" s="465" t="s">
        <v>878</v>
      </c>
      <c r="F47" s="465" t="s">
        <v>824</v>
      </c>
      <c r="G47" s="466" t="s">
        <v>1119</v>
      </c>
      <c r="H47" s="3"/>
      <c r="I47" s="465">
        <v>31</v>
      </c>
      <c r="J47" s="465">
        <v>22</v>
      </c>
      <c r="K47" s="465">
        <v>10</v>
      </c>
    </row>
    <row r="48" spans="1:11" ht="102">
      <c r="A48" s="567" t="s">
        <v>1349</v>
      </c>
      <c r="B48" s="569" t="s">
        <v>1407</v>
      </c>
      <c r="C48" s="340" t="s">
        <v>886</v>
      </c>
      <c r="D48" s="550" t="s">
        <v>1408</v>
      </c>
      <c r="E48" s="340"/>
      <c r="F48" s="340"/>
      <c r="G48" s="543" t="s">
        <v>1409</v>
      </c>
      <c r="H48" s="340"/>
      <c r="I48" s="340">
        <v>10</v>
      </c>
      <c r="J48" s="340">
        <v>8</v>
      </c>
      <c r="K48" s="538"/>
    </row>
    <row r="49" spans="1:11" ht="60">
      <c r="A49" s="565" t="s">
        <v>1348</v>
      </c>
      <c r="B49" s="566" t="s">
        <v>889</v>
      </c>
      <c r="C49" s="463" t="s">
        <v>89</v>
      </c>
      <c r="D49" s="360" t="s">
        <v>890</v>
      </c>
      <c r="E49" s="463" t="s">
        <v>878</v>
      </c>
      <c r="F49" s="338" t="s">
        <v>812</v>
      </c>
      <c r="G49" s="327" t="s">
        <v>891</v>
      </c>
      <c r="H49" s="327"/>
      <c r="I49" s="463">
        <v>24</v>
      </c>
      <c r="J49" s="327">
        <v>20</v>
      </c>
      <c r="K49" s="440">
        <v>12</v>
      </c>
    </row>
    <row r="50" spans="1:11" ht="135">
      <c r="A50" s="565" t="s">
        <v>1347</v>
      </c>
      <c r="B50" s="566" t="s">
        <v>860</v>
      </c>
      <c r="C50" s="342" t="s">
        <v>812</v>
      </c>
      <c r="D50" s="125" t="s">
        <v>864</v>
      </c>
      <c r="E50" s="466"/>
      <c r="F50" s="469"/>
      <c r="G50" s="463" t="s">
        <v>815</v>
      </c>
      <c r="H50" s="406"/>
      <c r="I50" s="465">
        <v>26</v>
      </c>
      <c r="J50" s="465">
        <v>23</v>
      </c>
      <c r="K50" s="3"/>
    </row>
    <row r="51" spans="1:11" ht="60">
      <c r="A51" s="565" t="s">
        <v>1346</v>
      </c>
      <c r="B51" s="566" t="s">
        <v>981</v>
      </c>
      <c r="C51" s="466" t="s">
        <v>812</v>
      </c>
      <c r="D51" s="125" t="s">
        <v>982</v>
      </c>
      <c r="E51" s="469"/>
      <c r="F51" s="469"/>
      <c r="G51" s="466" t="s">
        <v>983</v>
      </c>
      <c r="H51" s="406"/>
      <c r="I51" s="3"/>
      <c r="J51" s="3"/>
      <c r="K51" s="3"/>
    </row>
    <row r="52" spans="1:11" ht="60">
      <c r="A52" s="565" t="s">
        <v>1345</v>
      </c>
      <c r="B52" s="566" t="s">
        <v>889</v>
      </c>
      <c r="C52" s="463" t="s">
        <v>89</v>
      </c>
      <c r="D52" s="360" t="s">
        <v>890</v>
      </c>
      <c r="E52" s="463" t="s">
        <v>878</v>
      </c>
      <c r="F52" s="338" t="s">
        <v>812</v>
      </c>
      <c r="G52" s="327" t="s">
        <v>891</v>
      </c>
      <c r="H52" s="327"/>
      <c r="I52" s="463">
        <v>24</v>
      </c>
      <c r="J52" s="327">
        <v>20</v>
      </c>
      <c r="K52" s="440">
        <v>12</v>
      </c>
    </row>
    <row r="53" spans="1:11" ht="90">
      <c r="A53" s="565" t="s">
        <v>974</v>
      </c>
      <c r="B53" s="566" t="s">
        <v>975</v>
      </c>
      <c r="C53" s="466" t="s">
        <v>812</v>
      </c>
      <c r="D53" s="125" t="s">
        <v>976</v>
      </c>
      <c r="E53" s="125" t="s">
        <v>868</v>
      </c>
      <c r="F53" s="406"/>
      <c r="G53" s="466" t="s">
        <v>1029</v>
      </c>
      <c r="H53" s="406"/>
      <c r="I53" s="465">
        <v>38</v>
      </c>
      <c r="J53" s="465">
        <v>14</v>
      </c>
      <c r="K53" s="3"/>
    </row>
    <row r="54" spans="1:11" ht="90">
      <c r="A54" s="565" t="s">
        <v>1344</v>
      </c>
      <c r="B54" s="566" t="s">
        <v>975</v>
      </c>
      <c r="C54" s="466" t="s">
        <v>812</v>
      </c>
      <c r="D54" s="125" t="s">
        <v>976</v>
      </c>
      <c r="E54" s="125" t="s">
        <v>868</v>
      </c>
      <c r="F54" s="406"/>
      <c r="G54" s="466" t="s">
        <v>1029</v>
      </c>
      <c r="H54" s="406"/>
      <c r="I54" s="465">
        <v>38</v>
      </c>
      <c r="J54" s="465">
        <v>14</v>
      </c>
      <c r="K54" s="3"/>
    </row>
    <row r="55" spans="1:11">
      <c r="A55" s="565" t="s">
        <v>909</v>
      </c>
      <c r="B55" s="566"/>
      <c r="C55" s="469"/>
      <c r="D55" s="353"/>
      <c r="E55" s="3"/>
      <c r="F55" s="3"/>
      <c r="G55" s="3"/>
      <c r="H55" s="3"/>
      <c r="I55" s="3"/>
      <c r="J55" s="3"/>
      <c r="K55" s="3"/>
    </row>
    <row r="56" spans="1:11">
      <c r="A56" s="565" t="s">
        <v>809</v>
      </c>
      <c r="B56" s="566"/>
      <c r="C56" s="469"/>
      <c r="D56" s="353"/>
      <c r="E56" s="3"/>
      <c r="F56" s="3"/>
      <c r="G56" s="3"/>
      <c r="H56" s="3"/>
      <c r="I56" s="3"/>
      <c r="J56" s="3"/>
      <c r="K56" s="3"/>
    </row>
    <row r="57" spans="1:11" ht="180">
      <c r="A57" s="565" t="s">
        <v>545</v>
      </c>
      <c r="B57" s="566" t="s">
        <v>828</v>
      </c>
      <c r="C57" s="327" t="s">
        <v>812</v>
      </c>
      <c r="D57" s="360" t="s">
        <v>829</v>
      </c>
      <c r="E57" s="342"/>
      <c r="F57" s="342" t="s">
        <v>812</v>
      </c>
      <c r="G57" s="463" t="s">
        <v>830</v>
      </c>
      <c r="H57" s="342"/>
      <c r="I57" s="342">
        <v>46</v>
      </c>
      <c r="J57" s="342">
        <v>23</v>
      </c>
      <c r="K57" s="342">
        <v>1</v>
      </c>
    </row>
    <row r="58" spans="1:11" ht="180">
      <c r="A58" s="565" t="s">
        <v>1086</v>
      </c>
      <c r="B58" s="566" t="s">
        <v>828</v>
      </c>
      <c r="C58" s="327" t="s">
        <v>812</v>
      </c>
      <c r="D58" s="360" t="s">
        <v>829</v>
      </c>
      <c r="E58" s="342"/>
      <c r="F58" s="342" t="s">
        <v>812</v>
      </c>
      <c r="G58" s="463" t="s">
        <v>830</v>
      </c>
      <c r="H58" s="342"/>
      <c r="I58" s="342">
        <v>46</v>
      </c>
      <c r="J58" s="342">
        <v>23</v>
      </c>
      <c r="K58" s="342">
        <v>1</v>
      </c>
    </row>
    <row r="59" spans="1:11" ht="180">
      <c r="A59" s="565" t="s">
        <v>1343</v>
      </c>
      <c r="B59" s="566" t="s">
        <v>828</v>
      </c>
      <c r="C59" s="327" t="s">
        <v>812</v>
      </c>
      <c r="D59" s="360" t="s">
        <v>829</v>
      </c>
      <c r="E59" s="342"/>
      <c r="F59" s="342" t="s">
        <v>812</v>
      </c>
      <c r="G59" s="463" t="s">
        <v>830</v>
      </c>
      <c r="H59" s="342"/>
      <c r="I59" s="342">
        <v>46</v>
      </c>
      <c r="J59" s="342">
        <v>23</v>
      </c>
      <c r="K59" s="342">
        <v>1</v>
      </c>
    </row>
    <row r="60" spans="1:11" ht="30">
      <c r="A60" s="567" t="s">
        <v>1342</v>
      </c>
      <c r="B60" s="568" t="s">
        <v>1447</v>
      </c>
      <c r="C60" s="466" t="s">
        <v>886</v>
      </c>
      <c r="D60" s="335"/>
      <c r="E60" s="335"/>
      <c r="F60" s="335"/>
      <c r="G60" s="466"/>
      <c r="H60" s="3"/>
      <c r="I60" s="465">
        <v>41</v>
      </c>
      <c r="J60" s="465">
        <v>4</v>
      </c>
      <c r="K60" s="465"/>
    </row>
    <row r="61" spans="1:11" ht="180">
      <c r="A61" s="565" t="s">
        <v>1341</v>
      </c>
      <c r="B61" s="566" t="s">
        <v>828</v>
      </c>
      <c r="C61" s="327" t="s">
        <v>812</v>
      </c>
      <c r="D61" s="360" t="s">
        <v>829</v>
      </c>
      <c r="E61" s="342"/>
      <c r="F61" s="342" t="s">
        <v>812</v>
      </c>
      <c r="G61" s="463" t="s">
        <v>830</v>
      </c>
      <c r="H61" s="342"/>
      <c r="I61" s="342">
        <v>46</v>
      </c>
      <c r="J61" s="342">
        <v>23</v>
      </c>
      <c r="K61" s="342">
        <v>1</v>
      </c>
    </row>
    <row r="62" spans="1:11" ht="120">
      <c r="A62" s="565" t="s">
        <v>1340</v>
      </c>
      <c r="B62" s="566" t="s">
        <v>847</v>
      </c>
      <c r="C62" s="466" t="s">
        <v>89</v>
      </c>
      <c r="D62" s="379" t="s">
        <v>1448</v>
      </c>
      <c r="E62" s="465" t="s">
        <v>800</v>
      </c>
      <c r="F62" s="465" t="s">
        <v>89</v>
      </c>
      <c r="G62" s="466" t="s">
        <v>815</v>
      </c>
      <c r="H62" s="3"/>
      <c r="I62" s="465">
        <v>44</v>
      </c>
      <c r="J62" s="465">
        <v>13</v>
      </c>
      <c r="K62" s="465"/>
    </row>
    <row r="63" spans="1:11" ht="180">
      <c r="A63" s="565" t="s">
        <v>544</v>
      </c>
      <c r="B63" s="566" t="s">
        <v>828</v>
      </c>
      <c r="C63" s="327" t="s">
        <v>812</v>
      </c>
      <c r="D63" s="360" t="s">
        <v>829</v>
      </c>
      <c r="E63" s="342"/>
      <c r="F63" s="342" t="s">
        <v>812</v>
      </c>
      <c r="G63" s="463" t="s">
        <v>830</v>
      </c>
      <c r="H63" s="342"/>
      <c r="I63" s="342">
        <v>46</v>
      </c>
      <c r="J63" s="342">
        <v>23</v>
      </c>
      <c r="K63" s="342">
        <v>1</v>
      </c>
    </row>
    <row r="64" spans="1:11" ht="60">
      <c r="A64" s="565" t="s">
        <v>1339</v>
      </c>
      <c r="B64" s="566" t="s">
        <v>981</v>
      </c>
      <c r="C64" s="466" t="s">
        <v>812</v>
      </c>
      <c r="D64" s="125" t="s">
        <v>982</v>
      </c>
      <c r="E64" s="469"/>
      <c r="F64" s="469"/>
      <c r="G64" s="466" t="s">
        <v>983</v>
      </c>
      <c r="H64" s="406"/>
      <c r="I64" s="3"/>
      <c r="J64" s="3"/>
      <c r="K64" s="3"/>
    </row>
    <row r="65" spans="1:11" ht="60">
      <c r="A65" s="565" t="s">
        <v>1308</v>
      </c>
      <c r="B65" s="566" t="s">
        <v>889</v>
      </c>
      <c r="C65" s="463" t="s">
        <v>89</v>
      </c>
      <c r="D65" s="360" t="s">
        <v>890</v>
      </c>
      <c r="E65" s="463" t="s">
        <v>878</v>
      </c>
      <c r="F65" s="338" t="s">
        <v>812</v>
      </c>
      <c r="G65" s="327" t="s">
        <v>891</v>
      </c>
      <c r="H65" s="327"/>
      <c r="I65" s="463">
        <v>24</v>
      </c>
      <c r="J65" s="327">
        <v>20</v>
      </c>
      <c r="K65" s="440">
        <v>12</v>
      </c>
    </row>
    <row r="66" spans="1:11">
      <c r="A66" s="565" t="s">
        <v>930</v>
      </c>
      <c r="B66" s="566"/>
      <c r="C66" s="469"/>
      <c r="D66" s="353"/>
      <c r="E66" s="3"/>
      <c r="F66" s="3"/>
      <c r="G66" s="3"/>
      <c r="H66" s="3"/>
      <c r="I66" s="3"/>
      <c r="J66" s="3"/>
      <c r="K66" s="3"/>
    </row>
    <row r="67" spans="1:11" ht="38.25">
      <c r="A67" s="565" t="s">
        <v>1449</v>
      </c>
      <c r="B67" s="566"/>
      <c r="C67" s="469"/>
      <c r="D67" s="353"/>
      <c r="E67" s="3"/>
      <c r="F67" s="3"/>
      <c r="G67" s="3"/>
      <c r="H67" s="3"/>
      <c r="I67" s="3"/>
      <c r="J67" s="3"/>
      <c r="K67" s="3"/>
    </row>
    <row r="68" spans="1:11" ht="180">
      <c r="A68" s="565" t="s">
        <v>336</v>
      </c>
      <c r="B68" s="566" t="s">
        <v>828</v>
      </c>
      <c r="C68" s="327" t="s">
        <v>812</v>
      </c>
      <c r="D68" s="360" t="s">
        <v>829</v>
      </c>
      <c r="E68" s="342"/>
      <c r="F68" s="342" t="s">
        <v>812</v>
      </c>
      <c r="G68" s="463" t="s">
        <v>830</v>
      </c>
      <c r="H68" s="342"/>
      <c r="I68" s="342">
        <v>46</v>
      </c>
      <c r="J68" s="342">
        <v>23</v>
      </c>
      <c r="K68" s="342">
        <v>1</v>
      </c>
    </row>
    <row r="69" spans="1:11" ht="120">
      <c r="A69" s="565" t="s">
        <v>1338</v>
      </c>
      <c r="B69" s="566" t="s">
        <v>847</v>
      </c>
      <c r="C69" s="466" t="s">
        <v>89</v>
      </c>
      <c r="D69" s="379" t="s">
        <v>1448</v>
      </c>
      <c r="E69" s="465" t="s">
        <v>800</v>
      </c>
      <c r="F69" s="465" t="s">
        <v>89</v>
      </c>
      <c r="G69" s="466" t="s">
        <v>815</v>
      </c>
      <c r="H69" s="3"/>
      <c r="I69" s="465">
        <v>44</v>
      </c>
      <c r="J69" s="465">
        <v>13</v>
      </c>
      <c r="K69" s="3"/>
    </row>
    <row r="70" spans="1:11" ht="60">
      <c r="A70" s="565" t="s">
        <v>322</v>
      </c>
      <c r="B70" s="566" t="s">
        <v>889</v>
      </c>
      <c r="C70" s="463" t="s">
        <v>89</v>
      </c>
      <c r="D70" s="360" t="s">
        <v>890</v>
      </c>
      <c r="E70" s="463" t="s">
        <v>878</v>
      </c>
      <c r="F70" s="338" t="s">
        <v>812</v>
      </c>
      <c r="G70" s="327" t="s">
        <v>891</v>
      </c>
      <c r="H70" s="327"/>
      <c r="I70" s="463">
        <v>24</v>
      </c>
      <c r="J70" s="327">
        <v>20</v>
      </c>
      <c r="K70" s="440">
        <v>12</v>
      </c>
    </row>
    <row r="71" spans="1:11" ht="105">
      <c r="A71" s="565" t="s">
        <v>1337</v>
      </c>
      <c r="B71" s="566" t="s">
        <v>962</v>
      </c>
      <c r="C71" s="466" t="s">
        <v>886</v>
      </c>
      <c r="D71" s="379" t="s">
        <v>1445</v>
      </c>
      <c r="E71" s="3"/>
      <c r="F71" s="3"/>
      <c r="G71" s="466" t="s">
        <v>1007</v>
      </c>
      <c r="H71" s="3"/>
      <c r="I71" s="465">
        <v>6</v>
      </c>
      <c r="J71" s="3"/>
      <c r="K71" s="3"/>
    </row>
    <row r="72" spans="1:11" ht="120">
      <c r="A72" s="565" t="s">
        <v>1336</v>
      </c>
      <c r="B72" s="566" t="s">
        <v>847</v>
      </c>
      <c r="C72" s="466" t="s">
        <v>89</v>
      </c>
      <c r="D72" s="379" t="s">
        <v>1448</v>
      </c>
      <c r="E72" s="465" t="s">
        <v>800</v>
      </c>
      <c r="F72" s="465" t="s">
        <v>89</v>
      </c>
      <c r="G72" s="466" t="s">
        <v>815</v>
      </c>
      <c r="H72" s="3"/>
      <c r="I72" s="465">
        <v>44</v>
      </c>
      <c r="J72" s="465">
        <v>13</v>
      </c>
      <c r="K72" s="3"/>
    </row>
    <row r="73" spans="1:11" ht="30">
      <c r="A73" s="565" t="s">
        <v>1335</v>
      </c>
      <c r="B73" s="566" t="s">
        <v>1334</v>
      </c>
      <c r="C73" s="466" t="s">
        <v>812</v>
      </c>
      <c r="D73" s="379" t="s">
        <v>1446</v>
      </c>
      <c r="E73" s="465" t="s">
        <v>814</v>
      </c>
      <c r="F73" s="465" t="s">
        <v>812</v>
      </c>
      <c r="G73" s="466" t="s">
        <v>853</v>
      </c>
      <c r="H73" s="3"/>
      <c r="I73" s="465">
        <v>48</v>
      </c>
      <c r="J73" s="465">
        <v>45</v>
      </c>
      <c r="K73" s="3"/>
    </row>
    <row r="74" spans="1:11" ht="135">
      <c r="A74" s="565" t="s">
        <v>1333</v>
      </c>
      <c r="B74" s="566" t="s">
        <v>1450</v>
      </c>
      <c r="C74" s="466" t="s">
        <v>886</v>
      </c>
      <c r="D74" s="379" t="s">
        <v>1451</v>
      </c>
      <c r="E74" s="3"/>
      <c r="F74" s="3"/>
      <c r="G74" s="466" t="s">
        <v>1452</v>
      </c>
      <c r="H74" s="3"/>
      <c r="I74" s="465">
        <v>36</v>
      </c>
      <c r="J74" s="465">
        <v>13</v>
      </c>
      <c r="K74" s="3"/>
    </row>
    <row r="75" spans="1:11" ht="180">
      <c r="A75" s="565" t="s">
        <v>1332</v>
      </c>
      <c r="B75" s="566" t="s">
        <v>828</v>
      </c>
      <c r="C75" s="327" t="s">
        <v>812</v>
      </c>
      <c r="D75" s="360" t="s">
        <v>829</v>
      </c>
      <c r="E75" s="342"/>
      <c r="F75" s="342" t="s">
        <v>812</v>
      </c>
      <c r="G75" s="463" t="s">
        <v>830</v>
      </c>
      <c r="H75" s="342"/>
      <c r="I75" s="342">
        <v>46</v>
      </c>
      <c r="J75" s="342">
        <v>23</v>
      </c>
      <c r="K75" s="342">
        <v>1</v>
      </c>
    </row>
    <row r="76" spans="1:11" ht="180">
      <c r="A76" s="565" t="s">
        <v>1331</v>
      </c>
      <c r="B76" s="566" t="s">
        <v>828</v>
      </c>
      <c r="C76" s="327" t="s">
        <v>812</v>
      </c>
      <c r="D76" s="360" t="s">
        <v>829</v>
      </c>
      <c r="E76" s="342"/>
      <c r="F76" s="342" t="s">
        <v>812</v>
      </c>
      <c r="G76" s="463" t="s">
        <v>830</v>
      </c>
      <c r="H76" s="342"/>
      <c r="I76" s="342">
        <v>46</v>
      </c>
      <c r="J76" s="342">
        <v>23</v>
      </c>
      <c r="K76" s="342">
        <v>1</v>
      </c>
    </row>
    <row r="77" spans="1:11" ht="60">
      <c r="A77" s="565" t="s">
        <v>1330</v>
      </c>
      <c r="B77" s="566" t="s">
        <v>981</v>
      </c>
      <c r="C77" s="466" t="s">
        <v>812</v>
      </c>
      <c r="D77" s="125" t="s">
        <v>982</v>
      </c>
      <c r="E77" s="469"/>
      <c r="F77" s="469"/>
      <c r="G77" s="466" t="s">
        <v>983</v>
      </c>
      <c r="H77" s="406"/>
      <c r="I77" s="3"/>
      <c r="J77" s="3"/>
      <c r="K77" s="3"/>
    </row>
    <row r="78" spans="1:11" ht="180">
      <c r="A78" s="565" t="s">
        <v>1030</v>
      </c>
      <c r="B78" s="566" t="s">
        <v>828</v>
      </c>
      <c r="C78" s="327" t="s">
        <v>812</v>
      </c>
      <c r="D78" s="360" t="s">
        <v>829</v>
      </c>
      <c r="E78" s="342"/>
      <c r="F78" s="342" t="s">
        <v>812</v>
      </c>
      <c r="G78" s="463" t="s">
        <v>830</v>
      </c>
      <c r="H78" s="342"/>
      <c r="I78" s="342">
        <v>46</v>
      </c>
      <c r="J78" s="342">
        <v>23</v>
      </c>
      <c r="K78" s="342">
        <v>1</v>
      </c>
    </row>
    <row r="79" spans="1:11" ht="60">
      <c r="A79" s="565" t="s">
        <v>1329</v>
      </c>
      <c r="B79" s="566" t="s">
        <v>885</v>
      </c>
      <c r="C79" s="466" t="s">
        <v>886</v>
      </c>
      <c r="D79" s="335" t="s">
        <v>1389</v>
      </c>
      <c r="E79" s="465"/>
      <c r="F79" s="335"/>
      <c r="G79" s="466"/>
      <c r="H79" s="3"/>
      <c r="I79" s="465">
        <v>28</v>
      </c>
      <c r="J79" s="465">
        <v>28</v>
      </c>
      <c r="K79" s="465">
        <v>1</v>
      </c>
    </row>
    <row r="80" spans="1:11" ht="30">
      <c r="A80" s="567" t="s">
        <v>1328</v>
      </c>
      <c r="B80" s="568" t="s">
        <v>1447</v>
      </c>
      <c r="C80" s="466" t="s">
        <v>886</v>
      </c>
      <c r="D80" s="335"/>
      <c r="E80" s="335"/>
      <c r="F80" s="335"/>
      <c r="G80" s="466"/>
      <c r="H80" s="3"/>
      <c r="I80" s="465">
        <v>41</v>
      </c>
      <c r="J80" s="465">
        <v>4</v>
      </c>
      <c r="K80" s="465"/>
    </row>
    <row r="81" spans="1:11" ht="90" customHeight="1">
      <c r="A81" s="565" t="s">
        <v>1082</v>
      </c>
      <c r="B81" s="566" t="s">
        <v>821</v>
      </c>
      <c r="C81" s="466" t="s">
        <v>822</v>
      </c>
      <c r="D81" s="379" t="s">
        <v>858</v>
      </c>
      <c r="E81" s="465" t="s">
        <v>800</v>
      </c>
      <c r="F81" s="465" t="s">
        <v>824</v>
      </c>
      <c r="G81" s="463" t="s">
        <v>825</v>
      </c>
      <c r="H81" s="3"/>
      <c r="I81" s="465">
        <v>36</v>
      </c>
      <c r="J81" s="465">
        <v>21</v>
      </c>
      <c r="K81" s="465">
        <v>4</v>
      </c>
    </row>
    <row r="82" spans="1:11" ht="120">
      <c r="A82" s="378" t="s">
        <v>1023</v>
      </c>
      <c r="B82" s="570" t="s">
        <v>968</v>
      </c>
      <c r="C82" s="466" t="s">
        <v>89</v>
      </c>
      <c r="D82" s="379" t="s">
        <v>969</v>
      </c>
      <c r="E82" s="465" t="s">
        <v>878</v>
      </c>
      <c r="F82" s="465" t="s">
        <v>824</v>
      </c>
      <c r="G82" s="466" t="s">
        <v>879</v>
      </c>
      <c r="H82" s="3"/>
      <c r="I82" s="465">
        <v>33</v>
      </c>
      <c r="J82" s="465">
        <v>29</v>
      </c>
      <c r="K82" s="465">
        <v>2</v>
      </c>
    </row>
    <row r="83" spans="1:11" ht="120">
      <c r="A83" s="378" t="s">
        <v>1095</v>
      </c>
      <c r="B83" s="570" t="s">
        <v>968</v>
      </c>
      <c r="C83" s="466" t="s">
        <v>89</v>
      </c>
      <c r="D83" s="379" t="s">
        <v>969</v>
      </c>
      <c r="E83" s="465" t="s">
        <v>878</v>
      </c>
      <c r="F83" s="465" t="s">
        <v>824</v>
      </c>
      <c r="G83" s="466" t="s">
        <v>879</v>
      </c>
      <c r="H83" s="3"/>
      <c r="I83" s="465">
        <v>33</v>
      </c>
      <c r="J83" s="465">
        <v>29</v>
      </c>
      <c r="K83" s="465">
        <v>2</v>
      </c>
    </row>
    <row r="84" spans="1:11" ht="135.75" thickBot="1">
      <c r="A84" s="385" t="s">
        <v>1024</v>
      </c>
      <c r="B84" s="571" t="s">
        <v>990</v>
      </c>
      <c r="C84" s="466" t="s">
        <v>812</v>
      </c>
      <c r="D84" s="379" t="s">
        <v>991</v>
      </c>
      <c r="E84" s="466" t="s">
        <v>814</v>
      </c>
      <c r="F84" s="466" t="s">
        <v>812</v>
      </c>
      <c r="G84" s="466" t="s">
        <v>1025</v>
      </c>
      <c r="H84" s="3"/>
      <c r="I84" s="465">
        <v>32</v>
      </c>
      <c r="J84" s="465">
        <v>31</v>
      </c>
      <c r="K84" s="465">
        <v>1</v>
      </c>
    </row>
  </sheetData>
  <mergeCells count="15">
    <mergeCell ref="A7:A8"/>
    <mergeCell ref="B7:B8"/>
    <mergeCell ref="C7:C8"/>
    <mergeCell ref="D7:D8"/>
    <mergeCell ref="E7:E8"/>
    <mergeCell ref="A1:J1"/>
    <mergeCell ref="A2:J2"/>
    <mergeCell ref="A3:J3"/>
    <mergeCell ref="A4:J4"/>
    <mergeCell ref="A5:J5"/>
    <mergeCell ref="F7:F8"/>
    <mergeCell ref="G7:G8"/>
    <mergeCell ref="H7:H8"/>
    <mergeCell ref="I7:J7"/>
    <mergeCell ref="K7:K8"/>
  </mergeCells>
  <pageMargins left="0.25" right="0.25" top="0.75" bottom="0.75" header="0.3" footer="0.3"/>
  <pageSetup paperSize="9" scale="82" orientation="landscape" r:id="rId1"/>
</worksheet>
</file>

<file path=xl/worksheets/sheet26.xml><?xml version="1.0" encoding="utf-8"?>
<worksheet xmlns="http://schemas.openxmlformats.org/spreadsheetml/2006/main" xmlns:r="http://schemas.openxmlformats.org/officeDocument/2006/relationships">
  <sheetPr>
    <tabColor rgb="FF00B0F0"/>
  </sheetPr>
  <dimension ref="A1:M77"/>
  <sheetViews>
    <sheetView view="pageBreakPreview" zoomScale="60" zoomScaleNormal="70" workbookViewId="0">
      <selection activeCell="C28" sqref="C28"/>
    </sheetView>
  </sheetViews>
  <sheetFormatPr defaultRowHeight="15"/>
  <cols>
    <col min="1" max="1" width="34.85546875" style="436" customWidth="1"/>
    <col min="2" max="2" width="21.28515625" style="436" customWidth="1"/>
    <col min="3" max="3" width="15.85546875" style="436" customWidth="1"/>
    <col min="4" max="4" width="20.42578125" style="436" customWidth="1"/>
    <col min="5" max="6" width="9.140625" style="436"/>
    <col min="7" max="7" width="19.28515625" style="436" customWidth="1"/>
    <col min="8" max="8" width="14.140625" style="436" customWidth="1"/>
    <col min="9" max="16384" width="9.140625" style="436"/>
  </cols>
  <sheetData>
    <row r="1" spans="1:13">
      <c r="A1" s="842" t="s">
        <v>129</v>
      </c>
      <c r="B1" s="842"/>
      <c r="C1" s="842"/>
      <c r="D1" s="842"/>
      <c r="E1" s="842"/>
      <c r="F1" s="842"/>
      <c r="G1" s="842"/>
      <c r="H1" s="842"/>
      <c r="I1" s="842"/>
      <c r="J1" s="842"/>
    </row>
    <row r="2" spans="1:13">
      <c r="A2" s="746" t="s">
        <v>29</v>
      </c>
      <c r="B2" s="746"/>
      <c r="C2" s="746"/>
      <c r="D2" s="746"/>
      <c r="E2" s="746"/>
      <c r="F2" s="746"/>
      <c r="G2" s="746"/>
      <c r="H2" s="746"/>
      <c r="I2" s="746"/>
      <c r="J2" s="746"/>
    </row>
    <row r="3" spans="1:13">
      <c r="A3" s="870" t="s">
        <v>655</v>
      </c>
      <c r="B3" s="896"/>
      <c r="C3" s="896"/>
      <c r="D3" s="896"/>
      <c r="E3" s="896"/>
      <c r="F3" s="896"/>
      <c r="G3" s="897"/>
      <c r="H3" s="897"/>
      <c r="I3" s="897"/>
      <c r="J3" s="897"/>
    </row>
    <row r="4" spans="1:13">
      <c r="A4" s="747" t="s">
        <v>218</v>
      </c>
      <c r="B4" s="769"/>
      <c r="C4" s="769"/>
      <c r="D4" s="769"/>
      <c r="E4" s="769"/>
      <c r="F4" s="769"/>
      <c r="G4" s="765"/>
      <c r="H4" s="765"/>
      <c r="I4" s="765"/>
      <c r="J4" s="765"/>
    </row>
    <row r="5" spans="1:13" ht="27" customHeight="1">
      <c r="A5" s="804" t="s">
        <v>1453</v>
      </c>
      <c r="B5" s="804"/>
      <c r="C5" s="804"/>
      <c r="D5" s="804"/>
      <c r="E5" s="804"/>
      <c r="F5" s="804"/>
      <c r="G5" s="804"/>
      <c r="H5" s="804"/>
      <c r="I5" s="804"/>
      <c r="J5" s="804"/>
    </row>
    <row r="6" spans="1:13" ht="15" customHeight="1">
      <c r="A6" s="926" t="s">
        <v>57</v>
      </c>
      <c r="B6" s="922" t="s">
        <v>793</v>
      </c>
      <c r="C6" s="922" t="s">
        <v>125</v>
      </c>
      <c r="D6" s="922" t="s">
        <v>127</v>
      </c>
      <c r="E6" s="922" t="s">
        <v>122</v>
      </c>
      <c r="F6" s="922" t="s">
        <v>123</v>
      </c>
      <c r="G6" s="922" t="s">
        <v>128</v>
      </c>
      <c r="H6" s="922" t="s">
        <v>794</v>
      </c>
      <c r="I6" s="924" t="s">
        <v>124</v>
      </c>
      <c r="J6" s="925"/>
      <c r="K6" s="717" t="s">
        <v>126</v>
      </c>
      <c r="L6" s="572"/>
      <c r="M6" s="572"/>
    </row>
    <row r="7" spans="1:13" ht="25.5">
      <c r="A7" s="927"/>
      <c r="B7" s="923"/>
      <c r="C7" s="923"/>
      <c r="D7" s="923"/>
      <c r="E7" s="923"/>
      <c r="F7" s="923"/>
      <c r="G7" s="923"/>
      <c r="H7" s="923"/>
      <c r="I7" s="573" t="s">
        <v>795</v>
      </c>
      <c r="J7" s="573" t="s">
        <v>796</v>
      </c>
      <c r="K7" s="719"/>
      <c r="L7" s="572"/>
      <c r="M7" s="572"/>
    </row>
    <row r="8" spans="1:13">
      <c r="A8" s="564" t="s">
        <v>856</v>
      </c>
      <c r="B8" s="331"/>
      <c r="C8" s="331"/>
      <c r="D8" s="331"/>
      <c r="E8" s="331"/>
      <c r="F8" s="331"/>
      <c r="G8" s="331"/>
      <c r="H8" s="331"/>
      <c r="I8" s="331"/>
      <c r="J8" s="331"/>
      <c r="K8" s="331"/>
      <c r="L8" s="572"/>
      <c r="M8" s="572"/>
    </row>
    <row r="9" spans="1:13" ht="66.75" customHeight="1">
      <c r="A9" s="565" t="s">
        <v>903</v>
      </c>
      <c r="B9" s="574" t="s">
        <v>866</v>
      </c>
      <c r="C9" s="575" t="s">
        <v>812</v>
      </c>
      <c r="D9" s="576" t="s">
        <v>867</v>
      </c>
      <c r="E9" s="352" t="s">
        <v>868</v>
      </c>
      <c r="F9" s="345" t="s">
        <v>812</v>
      </c>
      <c r="G9" s="366" t="s">
        <v>869</v>
      </c>
      <c r="H9" s="577"/>
      <c r="I9" s="345">
        <v>31</v>
      </c>
      <c r="J9" s="345">
        <v>31</v>
      </c>
      <c r="K9" s="345">
        <v>3</v>
      </c>
      <c r="L9" s="572"/>
      <c r="M9" s="572"/>
    </row>
    <row r="10" spans="1:13" ht="38.25">
      <c r="A10" s="565" t="s">
        <v>893</v>
      </c>
      <c r="B10" s="574" t="s">
        <v>894</v>
      </c>
      <c r="C10" s="578" t="s">
        <v>812</v>
      </c>
      <c r="D10" s="579" t="s">
        <v>895</v>
      </c>
      <c r="E10" s="352" t="s">
        <v>896</v>
      </c>
      <c r="F10" s="352" t="s">
        <v>812</v>
      </c>
      <c r="G10" s="580" t="s">
        <v>897</v>
      </c>
      <c r="H10" s="581"/>
      <c r="I10" s="345">
        <v>20</v>
      </c>
      <c r="J10" s="345">
        <v>20</v>
      </c>
      <c r="K10" s="345">
        <v>1</v>
      </c>
      <c r="L10" s="572"/>
      <c r="M10" s="572"/>
    </row>
    <row r="11" spans="1:13">
      <c r="A11" s="565" t="s">
        <v>898</v>
      </c>
      <c r="B11" s="574" t="s">
        <v>899</v>
      </c>
      <c r="C11" s="345" t="s">
        <v>900</v>
      </c>
      <c r="D11" s="576" t="s">
        <v>901</v>
      </c>
      <c r="E11" s="345" t="s">
        <v>902</v>
      </c>
      <c r="F11" s="345" t="s">
        <v>89</v>
      </c>
      <c r="G11" s="352" t="s">
        <v>901</v>
      </c>
      <c r="H11" s="582"/>
      <c r="I11" s="352">
        <v>35</v>
      </c>
      <c r="J11" s="352">
        <v>35</v>
      </c>
      <c r="K11" s="583">
        <v>1</v>
      </c>
      <c r="L11" s="572"/>
      <c r="M11" s="572"/>
    </row>
    <row r="12" spans="1:13">
      <c r="A12" s="565" t="s">
        <v>1108</v>
      </c>
      <c r="B12" s="574" t="s">
        <v>1109</v>
      </c>
      <c r="C12" s="440" t="s">
        <v>812</v>
      </c>
      <c r="D12" s="574" t="s">
        <v>1415</v>
      </c>
      <c r="E12" s="440" t="s">
        <v>1168</v>
      </c>
      <c r="F12" s="440" t="s">
        <v>812</v>
      </c>
      <c r="G12" s="584"/>
      <c r="H12" s="331"/>
      <c r="I12" s="331"/>
      <c r="J12" s="331"/>
      <c r="K12" s="331"/>
      <c r="L12" s="572"/>
      <c r="M12" s="572"/>
    </row>
    <row r="13" spans="1:13" ht="25.5">
      <c r="A13" s="565" t="s">
        <v>936</v>
      </c>
      <c r="B13" s="574" t="s">
        <v>932</v>
      </c>
      <c r="C13" s="340" t="s">
        <v>812</v>
      </c>
      <c r="D13" s="576" t="s">
        <v>933</v>
      </c>
      <c r="E13" s="340" t="s">
        <v>934</v>
      </c>
      <c r="F13" s="340"/>
      <c r="G13" s="340" t="s">
        <v>935</v>
      </c>
      <c r="H13" s="340"/>
      <c r="I13" s="340">
        <v>46</v>
      </c>
      <c r="J13" s="340">
        <v>23</v>
      </c>
      <c r="K13" s="340">
        <v>2</v>
      </c>
      <c r="L13" s="572"/>
      <c r="M13" s="572"/>
    </row>
    <row r="14" spans="1:13" ht="38.25">
      <c r="A14" s="565" t="s">
        <v>938</v>
      </c>
      <c r="B14" s="574" t="s">
        <v>939</v>
      </c>
      <c r="C14" s="352" t="s">
        <v>940</v>
      </c>
      <c r="D14" s="576" t="s">
        <v>941</v>
      </c>
      <c r="E14" s="352" t="s">
        <v>942</v>
      </c>
      <c r="F14" s="345"/>
      <c r="G14" s="345"/>
      <c r="H14" s="585"/>
      <c r="I14" s="345"/>
      <c r="J14" s="331"/>
      <c r="K14" s="331"/>
      <c r="L14" s="572"/>
      <c r="M14" s="572"/>
    </row>
    <row r="15" spans="1:13">
      <c r="A15" s="565" t="s">
        <v>930</v>
      </c>
      <c r="B15" s="574"/>
      <c r="C15" s="584"/>
      <c r="D15" s="586"/>
      <c r="E15" s="584"/>
      <c r="F15" s="584"/>
      <c r="G15" s="584"/>
      <c r="H15" s="331"/>
      <c r="I15" s="331"/>
      <c r="J15" s="331"/>
      <c r="K15" s="331"/>
      <c r="L15" s="572"/>
      <c r="M15" s="572"/>
    </row>
    <row r="16" spans="1:13" ht="38.25">
      <c r="A16" s="565" t="s">
        <v>943</v>
      </c>
      <c r="B16" s="574" t="s">
        <v>866</v>
      </c>
      <c r="C16" s="352" t="s">
        <v>812</v>
      </c>
      <c r="D16" s="576" t="s">
        <v>867</v>
      </c>
      <c r="E16" s="352" t="s">
        <v>868</v>
      </c>
      <c r="F16" s="345" t="s">
        <v>812</v>
      </c>
      <c r="G16" s="366" t="s">
        <v>869</v>
      </c>
      <c r="H16" s="577"/>
      <c r="I16" s="345">
        <v>31</v>
      </c>
      <c r="J16" s="345">
        <v>31</v>
      </c>
      <c r="K16" s="345">
        <v>3</v>
      </c>
      <c r="L16" s="572"/>
      <c r="M16" s="572"/>
    </row>
    <row r="17" spans="1:13" ht="38.25">
      <c r="A17" s="565" t="s">
        <v>1324</v>
      </c>
      <c r="B17" s="574" t="s">
        <v>866</v>
      </c>
      <c r="C17" s="352" t="s">
        <v>812</v>
      </c>
      <c r="D17" s="576" t="s">
        <v>867</v>
      </c>
      <c r="E17" s="352" t="s">
        <v>868</v>
      </c>
      <c r="F17" s="345" t="s">
        <v>812</v>
      </c>
      <c r="G17" s="366" t="s">
        <v>869</v>
      </c>
      <c r="H17" s="577"/>
      <c r="I17" s="345">
        <v>31</v>
      </c>
      <c r="J17" s="345">
        <v>31</v>
      </c>
      <c r="K17" s="345">
        <v>3</v>
      </c>
      <c r="L17" s="572"/>
      <c r="M17" s="572"/>
    </row>
    <row r="18" spans="1:13" ht="63.75">
      <c r="A18" s="565" t="s">
        <v>1028</v>
      </c>
      <c r="B18" s="574" t="s">
        <v>975</v>
      </c>
      <c r="C18" s="463" t="s">
        <v>812</v>
      </c>
      <c r="D18" s="415" t="s">
        <v>976</v>
      </c>
      <c r="E18" s="463" t="s">
        <v>868</v>
      </c>
      <c r="F18" s="584"/>
      <c r="G18" s="463" t="s">
        <v>1029</v>
      </c>
      <c r="H18" s="586"/>
      <c r="I18" s="440">
        <v>38</v>
      </c>
      <c r="J18" s="440">
        <v>14</v>
      </c>
      <c r="K18" s="331"/>
      <c r="L18" s="572"/>
      <c r="M18" s="572"/>
    </row>
    <row r="19" spans="1:13" ht="153">
      <c r="A19" s="565" t="s">
        <v>1030</v>
      </c>
      <c r="B19" s="574" t="s">
        <v>828</v>
      </c>
      <c r="C19" s="327" t="s">
        <v>812</v>
      </c>
      <c r="D19" s="415" t="s">
        <v>829</v>
      </c>
      <c r="E19" s="327"/>
      <c r="F19" s="327" t="s">
        <v>812</v>
      </c>
      <c r="G19" s="463" t="s">
        <v>830</v>
      </c>
      <c r="H19" s="327"/>
      <c r="I19" s="327">
        <v>46</v>
      </c>
      <c r="J19" s="327">
        <v>23</v>
      </c>
      <c r="K19" s="327">
        <v>1</v>
      </c>
      <c r="L19" s="572"/>
      <c r="M19" s="572"/>
    </row>
    <row r="20" spans="1:13" ht="25.5">
      <c r="A20" s="565" t="s">
        <v>1454</v>
      </c>
      <c r="B20" s="574"/>
      <c r="C20" s="584"/>
      <c r="D20" s="586"/>
      <c r="E20" s="584"/>
      <c r="F20" s="584"/>
      <c r="G20" s="584"/>
      <c r="H20" s="331"/>
      <c r="I20" s="331"/>
      <c r="J20" s="331"/>
      <c r="K20" s="331"/>
      <c r="L20" s="572"/>
      <c r="M20" s="572"/>
    </row>
    <row r="21" spans="1:13">
      <c r="A21" s="565" t="s">
        <v>856</v>
      </c>
      <c r="B21" s="574"/>
      <c r="C21" s="584"/>
      <c r="D21" s="586"/>
      <c r="E21" s="584"/>
      <c r="F21" s="584"/>
      <c r="G21" s="584"/>
      <c r="H21" s="331"/>
      <c r="I21" s="331"/>
      <c r="J21" s="331"/>
      <c r="K21" s="331"/>
      <c r="L21" s="572"/>
      <c r="M21" s="572"/>
    </row>
    <row r="22" spans="1:13">
      <c r="A22" s="567" t="s">
        <v>1322</v>
      </c>
      <c r="B22" s="585" t="s">
        <v>1321</v>
      </c>
      <c r="C22" s="465"/>
      <c r="D22" s="335"/>
      <c r="E22" s="335" t="s">
        <v>878</v>
      </c>
      <c r="F22" s="335" t="s">
        <v>812</v>
      </c>
      <c r="G22" s="466"/>
      <c r="H22" s="3"/>
      <c r="I22" s="465">
        <v>45</v>
      </c>
      <c r="J22" s="465">
        <v>24</v>
      </c>
      <c r="K22" s="465">
        <v>2</v>
      </c>
      <c r="L22" s="572"/>
      <c r="M22" s="572"/>
    </row>
    <row r="23" spans="1:13">
      <c r="A23" s="567" t="s">
        <v>1113</v>
      </c>
      <c r="B23" s="585" t="s">
        <v>1295</v>
      </c>
      <c r="C23" s="466" t="s">
        <v>812</v>
      </c>
      <c r="D23" s="379" t="s">
        <v>1411</v>
      </c>
      <c r="E23" s="3" t="s">
        <v>878</v>
      </c>
      <c r="F23" s="3"/>
      <c r="G23" s="3"/>
      <c r="H23" s="3"/>
      <c r="I23" s="465"/>
      <c r="J23" s="465"/>
      <c r="K23" s="465"/>
      <c r="L23" s="572"/>
      <c r="M23" s="572"/>
    </row>
    <row r="24" spans="1:13" ht="51.75">
      <c r="A24" s="565" t="s">
        <v>558</v>
      </c>
      <c r="B24" s="574" t="s">
        <v>1321</v>
      </c>
      <c r="C24" s="440" t="s">
        <v>812</v>
      </c>
      <c r="D24" s="587" t="s">
        <v>1455</v>
      </c>
      <c r="E24" s="463" t="s">
        <v>878</v>
      </c>
      <c r="F24" s="463" t="s">
        <v>812</v>
      </c>
      <c r="G24" s="463" t="s">
        <v>1456</v>
      </c>
      <c r="H24" s="331"/>
      <c r="I24" s="440">
        <v>45</v>
      </c>
      <c r="J24" s="440">
        <v>24</v>
      </c>
      <c r="K24" s="440">
        <v>2</v>
      </c>
      <c r="L24" s="572"/>
      <c r="M24" s="572"/>
    </row>
    <row r="25" spans="1:13">
      <c r="A25" s="565" t="s">
        <v>909</v>
      </c>
      <c r="B25" s="574"/>
      <c r="C25" s="584"/>
      <c r="D25" s="586"/>
      <c r="E25" s="584"/>
      <c r="F25" s="584"/>
      <c r="G25" s="584"/>
      <c r="H25" s="331"/>
      <c r="I25" s="331"/>
      <c r="J25" s="331"/>
      <c r="K25" s="331"/>
      <c r="L25" s="572"/>
      <c r="M25" s="572"/>
    </row>
    <row r="26" spans="1:13">
      <c r="A26" s="565" t="s">
        <v>809</v>
      </c>
      <c r="B26" s="574"/>
      <c r="C26" s="584"/>
      <c r="D26" s="586"/>
      <c r="E26" s="584"/>
      <c r="F26" s="584"/>
      <c r="G26" s="584"/>
      <c r="H26" s="331"/>
      <c r="I26" s="331"/>
      <c r="J26" s="331"/>
      <c r="K26" s="331"/>
      <c r="L26" s="572"/>
      <c r="M26" s="572"/>
    </row>
    <row r="27" spans="1:13" ht="60">
      <c r="A27" s="567" t="s">
        <v>1040</v>
      </c>
      <c r="B27" s="465" t="s">
        <v>885</v>
      </c>
      <c r="C27" s="466" t="s">
        <v>886</v>
      </c>
      <c r="D27" s="335" t="s">
        <v>1389</v>
      </c>
      <c r="E27" s="465"/>
      <c r="F27" s="335"/>
      <c r="G27" s="466" t="s">
        <v>1418</v>
      </c>
      <c r="H27" s="3"/>
      <c r="I27" s="465">
        <v>27</v>
      </c>
      <c r="J27" s="465">
        <v>27</v>
      </c>
      <c r="K27" s="465">
        <v>1</v>
      </c>
      <c r="L27" s="572"/>
      <c r="M27" s="572"/>
    </row>
    <row r="28" spans="1:13" ht="102">
      <c r="A28" s="565" t="s">
        <v>335</v>
      </c>
      <c r="B28" s="574" t="s">
        <v>990</v>
      </c>
      <c r="C28" s="461" t="s">
        <v>812</v>
      </c>
      <c r="D28" s="415" t="s">
        <v>991</v>
      </c>
      <c r="E28" s="463" t="s">
        <v>814</v>
      </c>
      <c r="F28" s="463" t="s">
        <v>812</v>
      </c>
      <c r="G28" s="463" t="s">
        <v>1025</v>
      </c>
      <c r="H28" s="331"/>
      <c r="I28" s="440">
        <v>32</v>
      </c>
      <c r="J28" s="440">
        <v>31</v>
      </c>
      <c r="K28" s="440">
        <v>1</v>
      </c>
      <c r="L28" s="572"/>
      <c r="M28" s="572"/>
    </row>
    <row r="29" spans="1:13" ht="114.75">
      <c r="A29" s="565" t="s">
        <v>1320</v>
      </c>
      <c r="B29" s="574" t="s">
        <v>860</v>
      </c>
      <c r="C29" s="327" t="s">
        <v>812</v>
      </c>
      <c r="D29" s="415" t="s">
        <v>864</v>
      </c>
      <c r="E29" s="463"/>
      <c r="F29" s="440"/>
      <c r="G29" s="463" t="s">
        <v>815</v>
      </c>
      <c r="H29" s="331"/>
      <c r="I29" s="440">
        <v>26</v>
      </c>
      <c r="J29" s="440">
        <v>23</v>
      </c>
      <c r="K29" s="331"/>
      <c r="L29" s="572"/>
      <c r="M29" s="572"/>
    </row>
    <row r="30" spans="1:13" ht="114.75">
      <c r="A30" s="565" t="s">
        <v>1319</v>
      </c>
      <c r="B30" s="574" t="s">
        <v>860</v>
      </c>
      <c r="C30" s="327" t="s">
        <v>812</v>
      </c>
      <c r="D30" s="415" t="s">
        <v>864</v>
      </c>
      <c r="E30" s="463"/>
      <c r="F30" s="440"/>
      <c r="G30" s="463" t="s">
        <v>815</v>
      </c>
      <c r="H30" s="331"/>
      <c r="I30" s="440">
        <v>26</v>
      </c>
      <c r="J30" s="440">
        <v>23</v>
      </c>
      <c r="K30" s="331"/>
      <c r="L30" s="572"/>
      <c r="M30" s="572"/>
    </row>
    <row r="31" spans="1:13" ht="25.5">
      <c r="A31" s="565" t="s">
        <v>787</v>
      </c>
      <c r="B31" s="574" t="s">
        <v>959</v>
      </c>
      <c r="C31" s="463" t="s">
        <v>812</v>
      </c>
      <c r="D31" s="576" t="s">
        <v>949</v>
      </c>
      <c r="E31" s="463" t="s">
        <v>814</v>
      </c>
      <c r="F31" s="440" t="s">
        <v>812</v>
      </c>
      <c r="G31" s="463" t="s">
        <v>960</v>
      </c>
      <c r="H31" s="331"/>
      <c r="I31" s="440">
        <v>34</v>
      </c>
      <c r="J31" s="440">
        <v>24</v>
      </c>
      <c r="K31" s="327">
        <v>1</v>
      </c>
      <c r="L31" s="572"/>
      <c r="M31" s="572"/>
    </row>
    <row r="32" spans="1:13">
      <c r="A32" s="565" t="s">
        <v>930</v>
      </c>
      <c r="B32" s="574"/>
      <c r="C32" s="584"/>
      <c r="D32" s="586"/>
      <c r="E32" s="584"/>
      <c r="F32" s="584"/>
      <c r="G32" s="584"/>
      <c r="H32" s="331"/>
      <c r="I32" s="331"/>
      <c r="J32" s="331"/>
      <c r="K32" s="331"/>
      <c r="L32" s="572"/>
      <c r="M32" s="572"/>
    </row>
    <row r="33" spans="1:13" ht="76.5">
      <c r="A33" s="565" t="s">
        <v>1318</v>
      </c>
      <c r="B33" s="574" t="s">
        <v>803</v>
      </c>
      <c r="C33" s="463" t="s">
        <v>804</v>
      </c>
      <c r="D33" s="415" t="s">
        <v>805</v>
      </c>
      <c r="E33" s="440" t="s">
        <v>806</v>
      </c>
      <c r="F33" s="440" t="s">
        <v>89</v>
      </c>
      <c r="G33" s="463" t="s">
        <v>807</v>
      </c>
      <c r="H33" s="331"/>
      <c r="I33" s="440">
        <v>36</v>
      </c>
      <c r="J33" s="440">
        <v>26</v>
      </c>
      <c r="K33" s="338">
        <v>20</v>
      </c>
      <c r="L33" s="572"/>
      <c r="M33" s="572"/>
    </row>
    <row r="34" spans="1:13" ht="76.5">
      <c r="A34" s="565" t="s">
        <v>1317</v>
      </c>
      <c r="B34" s="574" t="s">
        <v>1129</v>
      </c>
      <c r="C34" s="463" t="s">
        <v>812</v>
      </c>
      <c r="D34" s="415" t="s">
        <v>1191</v>
      </c>
      <c r="E34" s="463" t="s">
        <v>878</v>
      </c>
      <c r="F34" s="463" t="s">
        <v>812</v>
      </c>
      <c r="G34" s="463" t="s">
        <v>815</v>
      </c>
      <c r="H34" s="586"/>
      <c r="I34" s="440">
        <v>43</v>
      </c>
      <c r="J34" s="440">
        <v>23</v>
      </c>
      <c r="K34" s="588">
        <v>6</v>
      </c>
      <c r="L34" s="572"/>
      <c r="M34" s="572"/>
    </row>
    <row r="35" spans="1:13" ht="76.5">
      <c r="A35" s="565" t="s">
        <v>1123</v>
      </c>
      <c r="B35" s="574" t="s">
        <v>803</v>
      </c>
      <c r="C35" s="463" t="s">
        <v>804</v>
      </c>
      <c r="D35" s="415" t="s">
        <v>805</v>
      </c>
      <c r="E35" s="440" t="s">
        <v>806</v>
      </c>
      <c r="F35" s="440" t="s">
        <v>89</v>
      </c>
      <c r="G35" s="463" t="s">
        <v>807</v>
      </c>
      <c r="H35" s="331"/>
      <c r="I35" s="440">
        <v>36</v>
      </c>
      <c r="J35" s="440">
        <v>26</v>
      </c>
      <c r="K35" s="338">
        <v>20</v>
      </c>
      <c r="L35" s="572"/>
      <c r="M35" s="572"/>
    </row>
    <row r="36" spans="1:13" ht="76.5">
      <c r="A36" s="565" t="s">
        <v>1116</v>
      </c>
      <c r="B36" s="574" t="s">
        <v>803</v>
      </c>
      <c r="C36" s="463" t="s">
        <v>804</v>
      </c>
      <c r="D36" s="415" t="s">
        <v>805</v>
      </c>
      <c r="E36" s="440" t="s">
        <v>806</v>
      </c>
      <c r="F36" s="440" t="s">
        <v>89</v>
      </c>
      <c r="G36" s="463" t="s">
        <v>807</v>
      </c>
      <c r="H36" s="331"/>
      <c r="I36" s="440">
        <v>36</v>
      </c>
      <c r="J36" s="440">
        <v>26</v>
      </c>
      <c r="K36" s="338">
        <v>20</v>
      </c>
      <c r="L36" s="572"/>
      <c r="M36" s="572"/>
    </row>
    <row r="37" spans="1:13" ht="153">
      <c r="A37" s="565" t="s">
        <v>720</v>
      </c>
      <c r="B37" s="574" t="s">
        <v>828</v>
      </c>
      <c r="C37" s="327" t="s">
        <v>812</v>
      </c>
      <c r="D37" s="415" t="s">
        <v>829</v>
      </c>
      <c r="E37" s="327"/>
      <c r="F37" s="327" t="s">
        <v>812</v>
      </c>
      <c r="G37" s="463" t="s">
        <v>830</v>
      </c>
      <c r="H37" s="327"/>
      <c r="I37" s="327">
        <v>46</v>
      </c>
      <c r="J37" s="327">
        <v>23</v>
      </c>
      <c r="K37" s="327">
        <v>1</v>
      </c>
      <c r="L37" s="572"/>
      <c r="M37" s="572"/>
    </row>
    <row r="38" spans="1:13" ht="76.5">
      <c r="A38" s="565" t="s">
        <v>1316</v>
      </c>
      <c r="B38" s="574" t="s">
        <v>803</v>
      </c>
      <c r="C38" s="463" t="s">
        <v>804</v>
      </c>
      <c r="D38" s="415" t="s">
        <v>805</v>
      </c>
      <c r="E38" s="440" t="s">
        <v>806</v>
      </c>
      <c r="F38" s="440" t="s">
        <v>89</v>
      </c>
      <c r="G38" s="463" t="s">
        <v>807</v>
      </c>
      <c r="H38" s="331"/>
      <c r="I38" s="440">
        <v>36</v>
      </c>
      <c r="J38" s="440">
        <v>26</v>
      </c>
      <c r="K38" s="338">
        <v>20</v>
      </c>
      <c r="L38" s="572"/>
      <c r="M38" s="572"/>
    </row>
    <row r="39" spans="1:13">
      <c r="A39" s="565" t="s">
        <v>973</v>
      </c>
      <c r="B39" s="574"/>
      <c r="C39" s="584"/>
      <c r="D39" s="586"/>
      <c r="E39" s="584"/>
      <c r="F39" s="584"/>
      <c r="G39" s="584"/>
      <c r="H39" s="331"/>
      <c r="I39" s="331"/>
      <c r="J39" s="331"/>
      <c r="K39" s="331"/>
      <c r="L39" s="572"/>
      <c r="M39" s="572"/>
    </row>
    <row r="40" spans="1:13">
      <c r="A40" s="565" t="s">
        <v>856</v>
      </c>
      <c r="B40" s="574"/>
      <c r="C40" s="584"/>
      <c r="D40" s="586"/>
      <c r="E40" s="584"/>
      <c r="F40" s="584"/>
      <c r="G40" s="584"/>
      <c r="H40" s="331"/>
      <c r="I40" s="331"/>
      <c r="J40" s="331"/>
      <c r="K40" s="331"/>
      <c r="L40" s="572"/>
      <c r="M40" s="572"/>
    </row>
    <row r="41" spans="1:13" ht="153">
      <c r="A41" s="565" t="s">
        <v>950</v>
      </c>
      <c r="B41" s="574" t="s">
        <v>951</v>
      </c>
      <c r="C41" s="327" t="s">
        <v>812</v>
      </c>
      <c r="D41" s="415" t="s">
        <v>829</v>
      </c>
      <c r="E41" s="327"/>
      <c r="F41" s="327" t="s">
        <v>812</v>
      </c>
      <c r="G41" s="463" t="s">
        <v>830</v>
      </c>
      <c r="H41" s="327"/>
      <c r="I41" s="327">
        <v>46</v>
      </c>
      <c r="J41" s="327">
        <v>23</v>
      </c>
      <c r="K41" s="327">
        <v>1</v>
      </c>
      <c r="L41" s="572"/>
      <c r="M41" s="572"/>
    </row>
    <row r="42" spans="1:13" ht="63.75">
      <c r="A42" s="565" t="s">
        <v>974</v>
      </c>
      <c r="B42" s="574" t="s">
        <v>975</v>
      </c>
      <c r="C42" s="463" t="s">
        <v>812</v>
      </c>
      <c r="D42" s="415" t="s">
        <v>976</v>
      </c>
      <c r="E42" s="463" t="s">
        <v>868</v>
      </c>
      <c r="F42" s="584"/>
      <c r="G42" s="463" t="s">
        <v>1029</v>
      </c>
      <c r="H42" s="586"/>
      <c r="I42" s="440">
        <v>38</v>
      </c>
      <c r="J42" s="440">
        <v>14</v>
      </c>
      <c r="K42" s="331"/>
      <c r="L42" s="572"/>
      <c r="M42" s="572"/>
    </row>
    <row r="43" spans="1:13" ht="76.5">
      <c r="A43" s="565" t="s">
        <v>1060</v>
      </c>
      <c r="B43" s="574" t="s">
        <v>803</v>
      </c>
      <c r="C43" s="463" t="s">
        <v>804</v>
      </c>
      <c r="D43" s="415" t="s">
        <v>805</v>
      </c>
      <c r="E43" s="440" t="s">
        <v>806</v>
      </c>
      <c r="F43" s="440" t="s">
        <v>89</v>
      </c>
      <c r="G43" s="463" t="s">
        <v>807</v>
      </c>
      <c r="H43" s="331"/>
      <c r="I43" s="440">
        <v>36</v>
      </c>
      <c r="J43" s="440">
        <v>26</v>
      </c>
      <c r="K43" s="338">
        <v>20</v>
      </c>
      <c r="L43" s="572"/>
      <c r="M43" s="572"/>
    </row>
    <row r="44" spans="1:13" ht="153">
      <c r="A44" s="565" t="s">
        <v>1315</v>
      </c>
      <c r="B44" s="574" t="s">
        <v>951</v>
      </c>
      <c r="C44" s="327" t="s">
        <v>812</v>
      </c>
      <c r="D44" s="415" t="s">
        <v>829</v>
      </c>
      <c r="E44" s="327"/>
      <c r="F44" s="327" t="s">
        <v>812</v>
      </c>
      <c r="G44" s="463" t="s">
        <v>830</v>
      </c>
      <c r="H44" s="327"/>
      <c r="I44" s="327">
        <v>46</v>
      </c>
      <c r="J44" s="327">
        <v>23</v>
      </c>
      <c r="K44" s="327">
        <v>1</v>
      </c>
      <c r="L44" s="572"/>
      <c r="M44" s="572"/>
    </row>
    <row r="45" spans="1:13" ht="114.75">
      <c r="A45" s="565" t="s">
        <v>557</v>
      </c>
      <c r="B45" s="574" t="s">
        <v>860</v>
      </c>
      <c r="C45" s="327" t="s">
        <v>812</v>
      </c>
      <c r="D45" s="415" t="s">
        <v>864</v>
      </c>
      <c r="E45" s="463"/>
      <c r="F45" s="584"/>
      <c r="G45" s="463" t="s">
        <v>815</v>
      </c>
      <c r="H45" s="586"/>
      <c r="I45" s="440">
        <v>26</v>
      </c>
      <c r="J45" s="440">
        <v>23</v>
      </c>
      <c r="K45" s="331"/>
      <c r="L45" s="572"/>
      <c r="M45" s="572"/>
    </row>
    <row r="46" spans="1:13" ht="60">
      <c r="A46" s="567" t="s">
        <v>1457</v>
      </c>
      <c r="B46" s="585" t="s">
        <v>885</v>
      </c>
      <c r="C46" s="466" t="s">
        <v>1402</v>
      </c>
      <c r="D46" s="335" t="s">
        <v>1389</v>
      </c>
      <c r="E46" s="465"/>
      <c r="F46" s="335"/>
      <c r="G46" s="466" t="s">
        <v>1418</v>
      </c>
      <c r="H46" s="3"/>
      <c r="I46" s="465">
        <v>27</v>
      </c>
      <c r="J46" s="465">
        <v>27</v>
      </c>
      <c r="K46" s="465">
        <v>1</v>
      </c>
      <c r="L46" s="572"/>
      <c r="M46" s="572"/>
    </row>
    <row r="47" spans="1:13" ht="102.75">
      <c r="A47" s="565" t="s">
        <v>1313</v>
      </c>
      <c r="B47" s="574" t="s">
        <v>1117</v>
      </c>
      <c r="C47" s="463" t="s">
        <v>89</v>
      </c>
      <c r="D47" s="587" t="s">
        <v>1387</v>
      </c>
      <c r="E47" s="440" t="s">
        <v>878</v>
      </c>
      <c r="F47" s="440" t="s">
        <v>824</v>
      </c>
      <c r="G47" s="463" t="s">
        <v>1119</v>
      </c>
      <c r="H47" s="331"/>
      <c r="I47" s="440">
        <v>31</v>
      </c>
      <c r="J47" s="440">
        <v>22</v>
      </c>
      <c r="K47" s="440">
        <v>10</v>
      </c>
      <c r="L47" s="572"/>
      <c r="M47" s="572"/>
    </row>
    <row r="48" spans="1:13" ht="114.75">
      <c r="A48" s="565" t="s">
        <v>1312</v>
      </c>
      <c r="B48" s="574" t="s">
        <v>860</v>
      </c>
      <c r="C48" s="327" t="s">
        <v>812</v>
      </c>
      <c r="D48" s="415" t="s">
        <v>864</v>
      </c>
      <c r="E48" s="463"/>
      <c r="F48" s="584"/>
      <c r="G48" s="463" t="s">
        <v>815</v>
      </c>
      <c r="H48" s="586"/>
      <c r="I48" s="440">
        <v>26</v>
      </c>
      <c r="J48" s="440">
        <v>23</v>
      </c>
      <c r="K48" s="331"/>
      <c r="L48" s="572"/>
      <c r="M48" s="572"/>
    </row>
    <row r="49" spans="1:13" ht="30">
      <c r="A49" s="567" t="s">
        <v>751</v>
      </c>
      <c r="B49" s="585" t="s">
        <v>1036</v>
      </c>
      <c r="C49" s="379" t="s">
        <v>940</v>
      </c>
      <c r="D49" s="335" t="s">
        <v>1037</v>
      </c>
      <c r="E49" s="465" t="s">
        <v>800</v>
      </c>
      <c r="F49" s="465" t="s">
        <v>824</v>
      </c>
      <c r="G49" s="466" t="s">
        <v>1399</v>
      </c>
      <c r="H49" s="3"/>
      <c r="I49" s="465">
        <v>42</v>
      </c>
      <c r="J49" s="465">
        <v>14</v>
      </c>
      <c r="K49" s="465">
        <v>1</v>
      </c>
      <c r="L49" s="572"/>
      <c r="M49" s="572"/>
    </row>
    <row r="50" spans="1:13" ht="51.75">
      <c r="A50" s="565" t="s">
        <v>1114</v>
      </c>
      <c r="B50" s="574" t="s">
        <v>1321</v>
      </c>
      <c r="C50" s="440" t="s">
        <v>812</v>
      </c>
      <c r="D50" s="587" t="s">
        <v>1455</v>
      </c>
      <c r="E50" s="463" t="s">
        <v>878</v>
      </c>
      <c r="F50" s="463" t="s">
        <v>812</v>
      </c>
      <c r="G50" s="463" t="s">
        <v>1456</v>
      </c>
      <c r="H50" s="331"/>
      <c r="I50" s="440">
        <v>45</v>
      </c>
      <c r="J50" s="440">
        <v>24</v>
      </c>
      <c r="K50" s="440">
        <v>2</v>
      </c>
      <c r="L50" s="572"/>
      <c r="M50" s="572"/>
    </row>
    <row r="51" spans="1:13" ht="51">
      <c r="A51" s="565" t="s">
        <v>1458</v>
      </c>
      <c r="B51" s="574" t="s">
        <v>981</v>
      </c>
      <c r="C51" s="463" t="s">
        <v>812</v>
      </c>
      <c r="D51" s="415" t="s">
        <v>982</v>
      </c>
      <c r="E51" s="584"/>
      <c r="F51" s="584"/>
      <c r="G51" s="463" t="s">
        <v>983</v>
      </c>
      <c r="H51" s="586"/>
      <c r="I51" s="331"/>
      <c r="J51" s="331"/>
      <c r="K51" s="331"/>
      <c r="L51" s="572"/>
      <c r="M51" s="572"/>
    </row>
    <row r="52" spans="1:13" ht="114.75">
      <c r="A52" s="565" t="s">
        <v>1311</v>
      </c>
      <c r="B52" s="574" t="s">
        <v>860</v>
      </c>
      <c r="C52" s="327" t="s">
        <v>812</v>
      </c>
      <c r="D52" s="415" t="s">
        <v>864</v>
      </c>
      <c r="E52" s="463"/>
      <c r="F52" s="584"/>
      <c r="G52" s="463" t="s">
        <v>815</v>
      </c>
      <c r="H52" s="586"/>
      <c r="I52" s="440">
        <v>26</v>
      </c>
      <c r="J52" s="440">
        <v>23</v>
      </c>
      <c r="K52" s="331"/>
      <c r="L52" s="572"/>
      <c r="M52" s="572"/>
    </row>
    <row r="53" spans="1:13" ht="25.5">
      <c r="A53" s="565" t="s">
        <v>1459</v>
      </c>
      <c r="B53" s="574"/>
      <c r="C53" s="584"/>
      <c r="D53" s="586"/>
      <c r="E53" s="584"/>
      <c r="F53" s="584"/>
      <c r="G53" s="584"/>
      <c r="H53" s="331"/>
      <c r="I53" s="331"/>
      <c r="J53" s="331"/>
      <c r="K53" s="331"/>
      <c r="L53" s="572"/>
      <c r="M53" s="572"/>
    </row>
    <row r="54" spans="1:13">
      <c r="A54" s="565" t="s">
        <v>909</v>
      </c>
      <c r="B54" s="574"/>
      <c r="C54" s="584"/>
      <c r="D54" s="586"/>
      <c r="E54" s="584"/>
      <c r="F54" s="584"/>
      <c r="G54" s="584"/>
      <c r="H54" s="331"/>
      <c r="I54" s="331"/>
      <c r="J54" s="331"/>
      <c r="K54" s="331"/>
      <c r="L54" s="572"/>
      <c r="M54" s="572"/>
    </row>
    <row r="55" spans="1:13">
      <c r="A55" s="565" t="s">
        <v>809</v>
      </c>
      <c r="B55" s="574"/>
      <c r="C55" s="584"/>
      <c r="D55" s="586"/>
      <c r="E55" s="584"/>
      <c r="F55" s="584"/>
      <c r="G55" s="584"/>
      <c r="H55" s="331"/>
      <c r="I55" s="331"/>
      <c r="J55" s="331"/>
      <c r="K55" s="331"/>
      <c r="L55" s="572"/>
      <c r="M55" s="572"/>
    </row>
    <row r="56" spans="1:13" ht="135">
      <c r="A56" s="565" t="s">
        <v>1310</v>
      </c>
      <c r="B56" s="585" t="s">
        <v>1117</v>
      </c>
      <c r="C56" s="466" t="s">
        <v>89</v>
      </c>
      <c r="D56" s="335" t="s">
        <v>1387</v>
      </c>
      <c r="E56" s="465" t="s">
        <v>878</v>
      </c>
      <c r="F56" s="465" t="s">
        <v>824</v>
      </c>
      <c r="G56" s="466" t="s">
        <v>1388</v>
      </c>
      <c r="H56" s="3"/>
      <c r="I56" s="465">
        <v>31</v>
      </c>
      <c r="J56" s="465">
        <v>22</v>
      </c>
      <c r="K56" s="465">
        <v>10</v>
      </c>
      <c r="L56" s="572"/>
      <c r="M56" s="572"/>
    </row>
    <row r="57" spans="1:13" ht="114.75">
      <c r="A57" s="565" t="s">
        <v>1309</v>
      </c>
      <c r="B57" s="574" t="s">
        <v>860</v>
      </c>
      <c r="C57" s="327" t="s">
        <v>812</v>
      </c>
      <c r="D57" s="415" t="s">
        <v>864</v>
      </c>
      <c r="E57" s="463"/>
      <c r="F57" s="584"/>
      <c r="G57" s="463" t="s">
        <v>815</v>
      </c>
      <c r="H57" s="586"/>
      <c r="I57" s="440">
        <v>26</v>
      </c>
      <c r="J57" s="440">
        <v>23</v>
      </c>
      <c r="K57" s="331"/>
      <c r="L57" s="572"/>
      <c r="M57" s="572"/>
    </row>
    <row r="58" spans="1:13" ht="51">
      <c r="A58" s="565" t="s">
        <v>1308</v>
      </c>
      <c r="B58" s="574" t="s">
        <v>889</v>
      </c>
      <c r="C58" s="463" t="s">
        <v>89</v>
      </c>
      <c r="D58" s="415" t="s">
        <v>890</v>
      </c>
      <c r="E58" s="463" t="s">
        <v>878</v>
      </c>
      <c r="F58" s="338" t="s">
        <v>812</v>
      </c>
      <c r="G58" s="327" t="s">
        <v>891</v>
      </c>
      <c r="H58" s="327"/>
      <c r="I58" s="463">
        <v>24</v>
      </c>
      <c r="J58" s="327">
        <v>20</v>
      </c>
      <c r="K58" s="440">
        <v>12</v>
      </c>
      <c r="L58" s="572"/>
      <c r="M58" s="572"/>
    </row>
    <row r="59" spans="1:13" ht="165">
      <c r="A59" s="565" t="s">
        <v>1306</v>
      </c>
      <c r="B59" s="465" t="s">
        <v>990</v>
      </c>
      <c r="C59" s="466" t="s">
        <v>1426</v>
      </c>
      <c r="D59" s="379" t="s">
        <v>1433</v>
      </c>
      <c r="E59" s="466" t="s">
        <v>814</v>
      </c>
      <c r="F59" s="466" t="s">
        <v>812</v>
      </c>
      <c r="G59" s="466" t="s">
        <v>1434</v>
      </c>
      <c r="H59" s="3"/>
      <c r="I59" s="465">
        <v>32</v>
      </c>
      <c r="J59" s="465">
        <v>31</v>
      </c>
      <c r="K59" s="465">
        <v>1</v>
      </c>
      <c r="L59" s="572"/>
      <c r="M59" s="572"/>
    </row>
    <row r="60" spans="1:13" ht="114.75">
      <c r="A60" s="565" t="s">
        <v>1305</v>
      </c>
      <c r="B60" s="574" t="s">
        <v>860</v>
      </c>
      <c r="C60" s="327" t="s">
        <v>812</v>
      </c>
      <c r="D60" s="415" t="s">
        <v>864</v>
      </c>
      <c r="E60" s="463"/>
      <c r="F60" s="584"/>
      <c r="G60" s="463" t="s">
        <v>815</v>
      </c>
      <c r="H60" s="586"/>
      <c r="I60" s="440">
        <v>26</v>
      </c>
      <c r="J60" s="440">
        <v>23</v>
      </c>
      <c r="K60" s="331"/>
      <c r="L60" s="572"/>
      <c r="M60" s="572"/>
    </row>
    <row r="61" spans="1:13">
      <c r="A61" s="565" t="s">
        <v>1304</v>
      </c>
      <c r="B61" s="574"/>
      <c r="C61" s="584"/>
      <c r="D61" s="586"/>
      <c r="E61" s="584"/>
      <c r="F61" s="584"/>
      <c r="G61" s="584"/>
      <c r="H61" s="331"/>
      <c r="I61" s="331"/>
      <c r="J61" s="331"/>
      <c r="K61" s="331"/>
      <c r="L61" s="572"/>
      <c r="M61" s="572"/>
    </row>
    <row r="62" spans="1:13">
      <c r="A62" s="565" t="s">
        <v>1152</v>
      </c>
      <c r="B62" s="574"/>
      <c r="C62" s="584"/>
      <c r="D62" s="586"/>
      <c r="E62" s="584"/>
      <c r="F62" s="584"/>
      <c r="G62" s="584"/>
      <c r="H62" s="331"/>
      <c r="I62" s="331"/>
      <c r="J62" s="331"/>
      <c r="K62" s="331"/>
      <c r="L62" s="572"/>
      <c r="M62" s="572"/>
    </row>
    <row r="63" spans="1:13" ht="89.25">
      <c r="A63" s="565" t="s">
        <v>531</v>
      </c>
      <c r="B63" s="574" t="s">
        <v>962</v>
      </c>
      <c r="C63" s="463" t="s">
        <v>886</v>
      </c>
      <c r="D63" s="415" t="s">
        <v>1445</v>
      </c>
      <c r="E63" s="584"/>
      <c r="F63" s="584"/>
      <c r="G63" s="463" t="s">
        <v>1007</v>
      </c>
      <c r="H63" s="331"/>
      <c r="I63" s="440">
        <v>6</v>
      </c>
      <c r="J63" s="331"/>
      <c r="K63" s="331"/>
      <c r="L63" s="572"/>
      <c r="M63" s="572"/>
    </row>
    <row r="64" spans="1:13">
      <c r="A64" s="565" t="s">
        <v>930</v>
      </c>
      <c r="B64" s="574"/>
      <c r="C64" s="584"/>
      <c r="D64" s="586"/>
      <c r="E64" s="584"/>
      <c r="F64" s="584"/>
      <c r="G64" s="584"/>
      <c r="H64" s="331"/>
      <c r="I64" s="331"/>
      <c r="J64" s="331"/>
      <c r="K64" s="331"/>
      <c r="L64" s="572"/>
      <c r="M64" s="572"/>
    </row>
    <row r="65" spans="1:13" ht="76.5">
      <c r="A65" s="565" t="s">
        <v>1144</v>
      </c>
      <c r="B65" s="574" t="s">
        <v>803</v>
      </c>
      <c r="C65" s="463" t="s">
        <v>804</v>
      </c>
      <c r="D65" s="415" t="s">
        <v>805</v>
      </c>
      <c r="E65" s="440" t="s">
        <v>806</v>
      </c>
      <c r="F65" s="440" t="s">
        <v>89</v>
      </c>
      <c r="G65" s="463" t="s">
        <v>807</v>
      </c>
      <c r="H65" s="331"/>
      <c r="I65" s="440">
        <v>36</v>
      </c>
      <c r="J65" s="440">
        <v>26</v>
      </c>
      <c r="K65" s="440">
        <v>20</v>
      </c>
      <c r="L65" s="572"/>
      <c r="M65" s="572"/>
    </row>
    <row r="66" spans="1:13" ht="51.75">
      <c r="A66" s="565" t="s">
        <v>1145</v>
      </c>
      <c r="B66" s="574" t="s">
        <v>1321</v>
      </c>
      <c r="C66" s="440" t="s">
        <v>812</v>
      </c>
      <c r="D66" s="587" t="s">
        <v>1455</v>
      </c>
      <c r="E66" s="463" t="s">
        <v>878</v>
      </c>
      <c r="F66" s="463" t="s">
        <v>812</v>
      </c>
      <c r="G66" s="463" t="s">
        <v>1456</v>
      </c>
      <c r="H66" s="331"/>
      <c r="I66" s="440">
        <v>45</v>
      </c>
      <c r="J66" s="440">
        <v>24</v>
      </c>
      <c r="K66" s="440">
        <v>2</v>
      </c>
      <c r="L66" s="572"/>
      <c r="M66" s="572"/>
    </row>
    <row r="67" spans="1:13" ht="36" customHeight="1">
      <c r="A67" s="565" t="s">
        <v>338</v>
      </c>
      <c r="B67" s="574" t="s">
        <v>1005</v>
      </c>
      <c r="C67" s="463" t="s">
        <v>886</v>
      </c>
      <c r="D67" s="415" t="s">
        <v>1383</v>
      </c>
      <c r="E67" s="584"/>
      <c r="F67" s="584"/>
      <c r="G67" s="584"/>
      <c r="H67" s="331"/>
      <c r="I67" s="440">
        <v>9</v>
      </c>
      <c r="J67" s="440">
        <v>7</v>
      </c>
      <c r="K67" s="440"/>
      <c r="L67" s="572"/>
      <c r="M67" s="572"/>
    </row>
    <row r="68" spans="1:13" ht="89.25">
      <c r="A68" s="565" t="s">
        <v>342</v>
      </c>
      <c r="B68" s="574" t="s">
        <v>968</v>
      </c>
      <c r="C68" s="463" t="s">
        <v>89</v>
      </c>
      <c r="D68" s="415" t="s">
        <v>969</v>
      </c>
      <c r="E68" s="440" t="s">
        <v>878</v>
      </c>
      <c r="F68" s="440" t="s">
        <v>824</v>
      </c>
      <c r="G68" s="463" t="s">
        <v>879</v>
      </c>
      <c r="H68" s="331"/>
      <c r="I68" s="440">
        <v>33</v>
      </c>
      <c r="J68" s="440">
        <v>29</v>
      </c>
      <c r="K68" s="440">
        <v>2</v>
      </c>
      <c r="L68" s="572"/>
      <c r="M68" s="572"/>
    </row>
    <row r="69" spans="1:13" ht="51">
      <c r="A69" s="565" t="s">
        <v>1303</v>
      </c>
      <c r="B69" s="574" t="s">
        <v>1301</v>
      </c>
      <c r="C69" s="463" t="s">
        <v>886</v>
      </c>
      <c r="D69" s="415" t="s">
        <v>1460</v>
      </c>
      <c r="E69" s="584"/>
      <c r="F69" s="584"/>
      <c r="G69" s="589" t="s">
        <v>1461</v>
      </c>
      <c r="H69" s="331"/>
      <c r="I69" s="440">
        <v>38</v>
      </c>
      <c r="J69" s="440">
        <v>38</v>
      </c>
      <c r="K69" s="331"/>
      <c r="L69" s="572"/>
      <c r="M69" s="572"/>
    </row>
    <row r="70" spans="1:13" ht="102">
      <c r="A70" s="565" t="s">
        <v>1302</v>
      </c>
      <c r="B70" s="574" t="s">
        <v>990</v>
      </c>
      <c r="C70" s="463" t="s">
        <v>812</v>
      </c>
      <c r="D70" s="415" t="s">
        <v>991</v>
      </c>
      <c r="E70" s="463" t="s">
        <v>814</v>
      </c>
      <c r="F70" s="463" t="s">
        <v>812</v>
      </c>
      <c r="G70" s="463" t="s">
        <v>992</v>
      </c>
      <c r="H70" s="331"/>
      <c r="I70" s="440">
        <v>32</v>
      </c>
      <c r="J70" s="440">
        <v>31</v>
      </c>
      <c r="K70" s="327">
        <v>1</v>
      </c>
      <c r="L70" s="572"/>
      <c r="M70" s="572"/>
    </row>
    <row r="71" spans="1:13" ht="76.5">
      <c r="A71" s="565" t="s">
        <v>339</v>
      </c>
      <c r="B71" s="574" t="s">
        <v>803</v>
      </c>
      <c r="C71" s="463" t="s">
        <v>804</v>
      </c>
      <c r="D71" s="415" t="s">
        <v>805</v>
      </c>
      <c r="E71" s="440" t="s">
        <v>806</v>
      </c>
      <c r="F71" s="440" t="s">
        <v>89</v>
      </c>
      <c r="G71" s="463" t="s">
        <v>807</v>
      </c>
      <c r="H71" s="331"/>
      <c r="I71" s="440">
        <v>36</v>
      </c>
      <c r="J71" s="440">
        <v>26</v>
      </c>
      <c r="K71" s="338">
        <v>20</v>
      </c>
      <c r="L71" s="572"/>
      <c r="M71" s="572"/>
    </row>
    <row r="72" spans="1:13" ht="76.5">
      <c r="A72" s="565" t="s">
        <v>1300</v>
      </c>
      <c r="B72" s="574" t="s">
        <v>803</v>
      </c>
      <c r="C72" s="463" t="s">
        <v>804</v>
      </c>
      <c r="D72" s="415" t="s">
        <v>805</v>
      </c>
      <c r="E72" s="440" t="s">
        <v>806</v>
      </c>
      <c r="F72" s="440" t="s">
        <v>89</v>
      </c>
      <c r="G72" s="463" t="s">
        <v>807</v>
      </c>
      <c r="H72" s="331"/>
      <c r="I72" s="440">
        <v>36</v>
      </c>
      <c r="J72" s="440">
        <v>26</v>
      </c>
      <c r="K72" s="338">
        <v>20</v>
      </c>
      <c r="L72" s="572"/>
      <c r="M72" s="572"/>
    </row>
    <row r="73" spans="1:13" ht="102.75">
      <c r="A73" s="565" t="s">
        <v>1299</v>
      </c>
      <c r="B73" s="574" t="s">
        <v>1117</v>
      </c>
      <c r="C73" s="463" t="s">
        <v>89</v>
      </c>
      <c r="D73" s="587" t="s">
        <v>1387</v>
      </c>
      <c r="E73" s="440" t="s">
        <v>878</v>
      </c>
      <c r="F73" s="440" t="s">
        <v>824</v>
      </c>
      <c r="G73" s="463" t="s">
        <v>1119</v>
      </c>
      <c r="H73" s="331"/>
      <c r="I73" s="440">
        <v>31</v>
      </c>
      <c r="J73" s="440">
        <v>22</v>
      </c>
      <c r="K73" s="440">
        <v>10</v>
      </c>
      <c r="L73" s="572"/>
      <c r="M73" s="572"/>
    </row>
    <row r="74" spans="1:13" ht="135">
      <c r="A74" s="565" t="s">
        <v>1298</v>
      </c>
      <c r="B74" s="585" t="s">
        <v>1117</v>
      </c>
      <c r="C74" s="466" t="s">
        <v>89</v>
      </c>
      <c r="D74" s="335" t="s">
        <v>1387</v>
      </c>
      <c r="E74" s="465" t="s">
        <v>878</v>
      </c>
      <c r="F74" s="465" t="s">
        <v>824</v>
      </c>
      <c r="G74" s="466" t="s">
        <v>1388</v>
      </c>
      <c r="H74" s="3"/>
      <c r="I74" s="465">
        <v>31</v>
      </c>
      <c r="J74" s="465">
        <v>22</v>
      </c>
      <c r="K74" s="465">
        <v>10</v>
      </c>
      <c r="L74" s="572"/>
      <c r="M74" s="572"/>
    </row>
    <row r="75" spans="1:13" ht="76.5">
      <c r="A75" s="565" t="s">
        <v>340</v>
      </c>
      <c r="B75" s="574" t="s">
        <v>821</v>
      </c>
      <c r="C75" s="463" t="s">
        <v>822</v>
      </c>
      <c r="D75" s="415" t="s">
        <v>858</v>
      </c>
      <c r="E75" s="440" t="s">
        <v>800</v>
      </c>
      <c r="F75" s="440" t="s">
        <v>824</v>
      </c>
      <c r="G75" s="463" t="s">
        <v>825</v>
      </c>
      <c r="H75" s="331"/>
      <c r="I75" s="440">
        <v>36</v>
      </c>
      <c r="J75" s="440">
        <v>21</v>
      </c>
      <c r="K75" s="440">
        <v>4</v>
      </c>
      <c r="L75" s="572"/>
      <c r="M75" s="572"/>
    </row>
    <row r="76" spans="1:13" ht="76.5">
      <c r="A76" s="565" t="s">
        <v>1163</v>
      </c>
      <c r="B76" s="574" t="s">
        <v>803</v>
      </c>
      <c r="C76" s="463" t="s">
        <v>804</v>
      </c>
      <c r="D76" s="415" t="s">
        <v>805</v>
      </c>
      <c r="E76" s="440" t="s">
        <v>806</v>
      </c>
      <c r="F76" s="440" t="s">
        <v>89</v>
      </c>
      <c r="G76" s="463" t="s">
        <v>807</v>
      </c>
      <c r="H76" s="331"/>
      <c r="I76" s="440">
        <v>36</v>
      </c>
      <c r="J76" s="440">
        <v>26</v>
      </c>
      <c r="K76" s="338">
        <v>20</v>
      </c>
      <c r="L76" s="572"/>
      <c r="M76" s="572"/>
    </row>
    <row r="77" spans="1:13">
      <c r="A77" s="572"/>
      <c r="B77" s="572"/>
      <c r="C77" s="572"/>
      <c r="D77" s="572"/>
      <c r="E77" s="572"/>
      <c r="F77" s="572"/>
      <c r="G77" s="572"/>
      <c r="H77" s="572"/>
      <c r="I77" s="572"/>
      <c r="J77" s="572"/>
      <c r="K77" s="572"/>
      <c r="L77" s="572"/>
      <c r="M77" s="572"/>
    </row>
  </sheetData>
  <mergeCells count="15">
    <mergeCell ref="A6:A7"/>
    <mergeCell ref="B6:B7"/>
    <mergeCell ref="C6:C7"/>
    <mergeCell ref="D6:D7"/>
    <mergeCell ref="E6:E7"/>
    <mergeCell ref="A1:J1"/>
    <mergeCell ref="A2:J2"/>
    <mergeCell ref="A3:J3"/>
    <mergeCell ref="A4:J4"/>
    <mergeCell ref="A5:J5"/>
    <mergeCell ref="F6:F7"/>
    <mergeCell ref="G6:G7"/>
    <mergeCell ref="H6:H7"/>
    <mergeCell ref="I6:J6"/>
    <mergeCell ref="K6:K7"/>
  </mergeCells>
  <pageMargins left="0.25" right="0.25" top="0.75" bottom="0.75" header="0.3" footer="0.3"/>
  <pageSetup paperSize="9" scale="83" orientation="landscape" r:id="rId1"/>
</worksheet>
</file>

<file path=xl/worksheets/sheet27.xml><?xml version="1.0" encoding="utf-8"?>
<worksheet xmlns="http://schemas.openxmlformats.org/spreadsheetml/2006/main" xmlns:r="http://schemas.openxmlformats.org/officeDocument/2006/relationships">
  <sheetPr>
    <tabColor rgb="FF00B0F0"/>
  </sheetPr>
  <dimension ref="A1:G26"/>
  <sheetViews>
    <sheetView workbookViewId="0">
      <selection activeCell="F19" sqref="F19"/>
    </sheetView>
  </sheetViews>
  <sheetFormatPr defaultRowHeight="15"/>
  <cols>
    <col min="1" max="1" width="9.140625" style="667"/>
    <col min="2" max="2" width="7.7109375" style="325" bestFit="1" customWidth="1"/>
    <col min="3" max="3" width="10.28515625" style="325" customWidth="1"/>
    <col min="4" max="4" width="15.140625" style="325" customWidth="1"/>
    <col min="5" max="5" width="14.85546875" style="325" customWidth="1"/>
    <col min="6" max="6" width="16" style="325" customWidth="1"/>
    <col min="7" max="7" width="16.42578125" style="325" customWidth="1"/>
    <col min="8" max="16384" width="9.140625" style="325"/>
  </cols>
  <sheetData>
    <row r="1" spans="2:7">
      <c r="B1" s="424"/>
      <c r="C1" s="424"/>
      <c r="D1" s="424"/>
      <c r="E1" s="929"/>
      <c r="F1" s="930"/>
      <c r="G1" s="423" t="s">
        <v>138</v>
      </c>
    </row>
    <row r="2" spans="2:7">
      <c r="B2" s="931" t="s">
        <v>29</v>
      </c>
      <c r="C2" s="932"/>
      <c r="D2" s="932"/>
      <c r="E2" s="932"/>
      <c r="F2" s="932"/>
      <c r="G2" s="932"/>
    </row>
    <row r="3" spans="2:7">
      <c r="B3" s="931" t="s">
        <v>1231</v>
      </c>
      <c r="C3" s="932"/>
      <c r="D3" s="932"/>
      <c r="E3" s="932"/>
      <c r="F3" s="932"/>
      <c r="G3" s="932"/>
    </row>
    <row r="4" spans="2:7">
      <c r="B4" s="933" t="s">
        <v>6</v>
      </c>
      <c r="C4" s="932"/>
      <c r="D4" s="932"/>
      <c r="E4" s="932"/>
      <c r="F4" s="932"/>
      <c r="G4" s="932"/>
    </row>
    <row r="5" spans="2:7">
      <c r="B5" s="934" t="s">
        <v>1230</v>
      </c>
      <c r="C5" s="935"/>
      <c r="D5" s="935"/>
      <c r="E5" s="935"/>
      <c r="F5" s="935"/>
      <c r="G5" s="935"/>
    </row>
    <row r="7" spans="2:7" ht="63">
      <c r="B7" s="421" t="s">
        <v>130</v>
      </c>
      <c r="C7" s="421" t="s">
        <v>131</v>
      </c>
      <c r="D7" s="421" t="s">
        <v>132</v>
      </c>
      <c r="E7" s="421" t="s">
        <v>133</v>
      </c>
      <c r="F7" s="421" t="s">
        <v>139</v>
      </c>
      <c r="G7" s="421" t="s">
        <v>134</v>
      </c>
    </row>
    <row r="8" spans="2:7" ht="15.75">
      <c r="B8" s="928" t="s">
        <v>135</v>
      </c>
      <c r="C8" s="928"/>
      <c r="D8" s="928"/>
      <c r="E8" s="928"/>
      <c r="F8" s="928"/>
      <c r="G8" s="928"/>
    </row>
    <row r="9" spans="2:7" ht="15.75">
      <c r="B9" s="421">
        <v>1.5</v>
      </c>
      <c r="C9" s="421">
        <v>7</v>
      </c>
      <c r="D9" s="421">
        <v>0</v>
      </c>
      <c r="E9" s="421">
        <v>0</v>
      </c>
      <c r="F9" s="422"/>
      <c r="G9" s="422"/>
    </row>
    <row r="10" spans="2:7" ht="15.75">
      <c r="B10" s="421">
        <v>1</v>
      </c>
      <c r="C10" s="421">
        <v>9</v>
      </c>
      <c r="D10" s="421">
        <v>0</v>
      </c>
      <c r="E10" s="421">
        <v>0</v>
      </c>
      <c r="F10" s="421"/>
      <c r="G10" s="421"/>
    </row>
    <row r="11" spans="2:7" ht="15.75">
      <c r="B11" s="421">
        <v>0.75</v>
      </c>
      <c r="C11" s="421">
        <v>0</v>
      </c>
      <c r="D11" s="421">
        <v>0</v>
      </c>
      <c r="E11" s="421">
        <v>0</v>
      </c>
      <c r="F11" s="421"/>
      <c r="G11" s="421"/>
    </row>
    <row r="12" spans="2:7" ht="15.75">
      <c r="B12" s="421">
        <v>0.5</v>
      </c>
      <c r="C12" s="421">
        <v>7</v>
      </c>
      <c r="D12" s="421">
        <v>1</v>
      </c>
      <c r="E12" s="421">
        <v>16</v>
      </c>
      <c r="F12" s="421"/>
      <c r="G12" s="421"/>
    </row>
    <row r="13" spans="2:7" ht="15.75">
      <c r="B13" s="421">
        <v>0.25</v>
      </c>
      <c r="C13" s="421">
        <v>1</v>
      </c>
      <c r="D13" s="421">
        <v>1</v>
      </c>
      <c r="E13" s="421">
        <v>1</v>
      </c>
      <c r="F13" s="421">
        <v>20</v>
      </c>
      <c r="G13" s="421"/>
    </row>
    <row r="14" spans="2:7" ht="15.75">
      <c r="B14" s="928" t="s">
        <v>136</v>
      </c>
      <c r="C14" s="928"/>
      <c r="D14" s="928"/>
      <c r="E14" s="928"/>
      <c r="F14" s="928"/>
      <c r="G14" s="928"/>
    </row>
    <row r="15" spans="2:7" ht="15.75">
      <c r="B15" s="421">
        <v>1.5</v>
      </c>
      <c r="C15" s="421">
        <v>6</v>
      </c>
      <c r="D15" s="421">
        <v>0</v>
      </c>
      <c r="E15" s="421">
        <v>0</v>
      </c>
      <c r="F15" s="422"/>
      <c r="G15" s="422"/>
    </row>
    <row r="16" spans="2:7" ht="15.75">
      <c r="B16" s="421">
        <v>1</v>
      </c>
      <c r="C16" s="421">
        <v>4</v>
      </c>
      <c r="D16" s="421">
        <v>0</v>
      </c>
      <c r="E16" s="421">
        <v>0</v>
      </c>
      <c r="F16" s="421"/>
      <c r="G16" s="421"/>
    </row>
    <row r="17" spans="2:7" ht="15.75">
      <c r="B17" s="421">
        <v>0.75</v>
      </c>
      <c r="C17" s="421">
        <v>0</v>
      </c>
      <c r="D17" s="421">
        <v>0</v>
      </c>
      <c r="E17" s="421">
        <v>0</v>
      </c>
      <c r="F17" s="421"/>
      <c r="G17" s="421"/>
    </row>
    <row r="18" spans="2:7" ht="15.75">
      <c r="B18" s="421">
        <v>0.5</v>
      </c>
      <c r="C18" s="421">
        <v>7</v>
      </c>
      <c r="D18" s="421">
        <v>0</v>
      </c>
      <c r="E18" s="421">
        <v>13</v>
      </c>
      <c r="F18" s="421"/>
      <c r="G18" s="421"/>
    </row>
    <row r="19" spans="2:7" ht="15.75">
      <c r="B19" s="421">
        <v>0.25</v>
      </c>
      <c r="C19" s="421">
        <v>1</v>
      </c>
      <c r="D19" s="421">
        <v>1</v>
      </c>
      <c r="E19" s="421">
        <v>1</v>
      </c>
      <c r="F19" s="421">
        <v>5</v>
      </c>
      <c r="G19" s="421"/>
    </row>
    <row r="20" spans="2:7" ht="15.75">
      <c r="B20" s="928" t="s">
        <v>137</v>
      </c>
      <c r="C20" s="928"/>
      <c r="D20" s="928"/>
      <c r="E20" s="928"/>
      <c r="F20" s="928"/>
      <c r="G20" s="928"/>
    </row>
    <row r="21" spans="2:7" ht="15.75">
      <c r="B21" s="421">
        <v>1.5</v>
      </c>
      <c r="C21" s="421">
        <v>3</v>
      </c>
      <c r="D21" s="421">
        <v>0</v>
      </c>
      <c r="E21" s="421">
        <v>0</v>
      </c>
      <c r="F21" s="422"/>
      <c r="G21" s="422"/>
    </row>
    <row r="22" spans="2:7" ht="15.75">
      <c r="B22" s="421">
        <v>1</v>
      </c>
      <c r="C22" s="421">
        <v>1</v>
      </c>
      <c r="D22" s="421">
        <v>0</v>
      </c>
      <c r="E22" s="421">
        <v>0</v>
      </c>
      <c r="F22" s="421"/>
      <c r="G22" s="421"/>
    </row>
    <row r="23" spans="2:7" ht="15.75">
      <c r="B23" s="421">
        <v>0.75</v>
      </c>
      <c r="C23" s="421">
        <v>0</v>
      </c>
      <c r="D23" s="421">
        <v>0</v>
      </c>
      <c r="E23" s="421">
        <v>0</v>
      </c>
      <c r="F23" s="421"/>
      <c r="G23" s="421"/>
    </row>
    <row r="24" spans="2:7" ht="15.75">
      <c r="B24" s="421">
        <v>0.5</v>
      </c>
      <c r="C24" s="421">
        <v>2</v>
      </c>
      <c r="D24" s="421">
        <v>0</v>
      </c>
      <c r="E24" s="421">
        <v>3</v>
      </c>
      <c r="F24" s="421"/>
      <c r="G24" s="421"/>
    </row>
    <row r="25" spans="2:7" ht="15.75">
      <c r="B25" s="421">
        <v>0.25</v>
      </c>
      <c r="C25" s="421">
        <v>0</v>
      </c>
      <c r="D25" s="421">
        <v>1</v>
      </c>
      <c r="E25" s="421">
        <v>1</v>
      </c>
      <c r="F25" s="421">
        <v>0</v>
      </c>
      <c r="G25" s="421"/>
    </row>
    <row r="26" spans="2:7">
      <c r="B26" s="420"/>
      <c r="C26" s="419"/>
      <c r="D26" s="419"/>
      <c r="E26" s="419"/>
      <c r="F26" s="419"/>
      <c r="G26" s="419"/>
    </row>
  </sheetData>
  <mergeCells count="8">
    <mergeCell ref="B14:G14"/>
    <mergeCell ref="B20:G20"/>
    <mergeCell ref="E1:F1"/>
    <mergeCell ref="B2:G2"/>
    <mergeCell ref="B3:G3"/>
    <mergeCell ref="B4:G4"/>
    <mergeCell ref="B5:G5"/>
    <mergeCell ref="B8:G8"/>
  </mergeCells>
  <pageMargins left="0.15748031496062992" right="0.15748031496062992" top="0.15748031496062992" bottom="0.23622047244094488" header="0.27559055118110237" footer="0.15748031496062992"/>
  <pageSetup paperSize="9" orientation="portrait" r:id="rId1"/>
</worksheet>
</file>

<file path=xl/worksheets/sheet28.xml><?xml version="1.0" encoding="utf-8"?>
<worksheet xmlns="http://schemas.openxmlformats.org/spreadsheetml/2006/main" xmlns:r="http://schemas.openxmlformats.org/officeDocument/2006/relationships">
  <sheetPr>
    <tabColor rgb="FF00B0F0"/>
  </sheetPr>
  <dimension ref="A1:I230"/>
  <sheetViews>
    <sheetView view="pageBreakPreview" zoomScaleNormal="100" zoomScaleSheetLayoutView="100" workbookViewId="0">
      <selection sqref="A1:E15"/>
    </sheetView>
  </sheetViews>
  <sheetFormatPr defaultRowHeight="15"/>
  <cols>
    <col min="1" max="1" width="4.42578125" style="239" customWidth="1"/>
    <col min="2" max="2" width="37.140625" style="239" customWidth="1"/>
    <col min="3" max="3" width="10.28515625" style="239" bestFit="1" customWidth="1"/>
    <col min="4" max="4" width="16.28515625" style="239" customWidth="1"/>
    <col min="5" max="5" width="59.5703125" style="239" customWidth="1"/>
    <col min="6" max="16384" width="9.140625" style="239"/>
  </cols>
  <sheetData>
    <row r="1" spans="1:9" ht="15.75" customHeight="1">
      <c r="A1" s="797" t="s">
        <v>144</v>
      </c>
      <c r="B1" s="797"/>
      <c r="C1" s="797"/>
      <c r="D1" s="797"/>
      <c r="E1" s="797"/>
      <c r="F1" s="250"/>
      <c r="G1" s="250"/>
      <c r="H1" s="49"/>
      <c r="I1" s="49"/>
    </row>
    <row r="2" spans="1:9" ht="30.75" customHeight="1">
      <c r="A2" s="746" t="s">
        <v>29</v>
      </c>
      <c r="B2" s="746"/>
      <c r="C2" s="746"/>
      <c r="D2" s="746"/>
      <c r="E2" s="746"/>
      <c r="F2" s="83"/>
      <c r="G2" s="83"/>
      <c r="H2" s="83"/>
      <c r="I2" s="83"/>
    </row>
    <row r="3" spans="1:9" ht="15" customHeight="1">
      <c r="A3" s="936" t="s">
        <v>655</v>
      </c>
      <c r="B3" s="936"/>
      <c r="C3" s="936"/>
      <c r="D3" s="936"/>
      <c r="E3" s="936"/>
      <c r="F3" s="83"/>
      <c r="G3" s="83"/>
      <c r="H3" s="83"/>
      <c r="I3" s="83"/>
    </row>
    <row r="4" spans="1:9" ht="15" customHeight="1">
      <c r="A4" s="883" t="s">
        <v>218</v>
      </c>
      <c r="B4" s="883"/>
      <c r="C4" s="883"/>
      <c r="D4" s="883"/>
      <c r="E4" s="883"/>
      <c r="F4" s="86"/>
      <c r="G4" s="86"/>
      <c r="H4" s="86"/>
      <c r="I4" s="86"/>
    </row>
    <row r="5" spans="1:9" ht="30.75" customHeight="1">
      <c r="A5" s="804" t="s">
        <v>664</v>
      </c>
      <c r="B5" s="804"/>
      <c r="C5" s="804"/>
      <c r="D5" s="804"/>
      <c r="E5" s="804"/>
      <c r="F5" s="76"/>
      <c r="G5" s="76"/>
      <c r="H5" s="76"/>
      <c r="I5" s="76"/>
    </row>
    <row r="6" spans="1:9" ht="16.5" customHeight="1">
      <c r="A6" s="805"/>
      <c r="B6" s="805"/>
      <c r="C6" s="805"/>
      <c r="D6" s="805"/>
      <c r="E6" s="805"/>
      <c r="F6" s="87"/>
      <c r="G6" s="87"/>
      <c r="H6" s="248"/>
      <c r="I6" s="248"/>
    </row>
    <row r="7" spans="1:9">
      <c r="A7" s="771" t="s">
        <v>0</v>
      </c>
      <c r="B7" s="771" t="s">
        <v>140</v>
      </c>
      <c r="C7" s="771" t="s">
        <v>17</v>
      </c>
      <c r="D7" s="772" t="s">
        <v>141</v>
      </c>
      <c r="E7" s="774"/>
    </row>
    <row r="8" spans="1:9" ht="41.25" customHeight="1">
      <c r="A8" s="771"/>
      <c r="B8" s="771"/>
      <c r="C8" s="771"/>
      <c r="D8" s="245" t="s">
        <v>33</v>
      </c>
      <c r="E8" s="241" t="s">
        <v>142</v>
      </c>
    </row>
    <row r="9" spans="1:9" ht="30">
      <c r="A9" s="245">
        <v>1</v>
      </c>
      <c r="B9" s="241" t="s">
        <v>143</v>
      </c>
      <c r="C9" s="3">
        <v>204</v>
      </c>
      <c r="D9" s="3">
        <v>204</v>
      </c>
      <c r="E9" s="3">
        <v>184</v>
      </c>
    </row>
    <row r="10" spans="1:9" ht="30.75" customHeight="1">
      <c r="A10" s="245">
        <v>2</v>
      </c>
      <c r="B10" s="241" t="s">
        <v>665</v>
      </c>
      <c r="C10" s="3">
        <v>204</v>
      </c>
      <c r="D10" s="3">
        <v>204</v>
      </c>
      <c r="E10" s="3">
        <v>184</v>
      </c>
    </row>
    <row r="11" spans="1:9">
      <c r="A11" s="245">
        <v>3</v>
      </c>
      <c r="B11" s="245" t="s">
        <v>145</v>
      </c>
      <c r="C11" s="3">
        <v>204</v>
      </c>
      <c r="D11" s="3">
        <v>204</v>
      </c>
      <c r="E11" s="3">
        <v>184</v>
      </c>
    </row>
    <row r="12" spans="1:9">
      <c r="A12" s="245">
        <v>4</v>
      </c>
      <c r="B12" s="245" t="s">
        <v>152</v>
      </c>
      <c r="C12" s="3">
        <v>20</v>
      </c>
      <c r="D12" s="3">
        <v>20</v>
      </c>
      <c r="E12" s="3">
        <v>20</v>
      </c>
    </row>
    <row r="13" spans="1:9">
      <c r="A13" s="1"/>
      <c r="B13" s="1"/>
      <c r="C13" s="1"/>
      <c r="D13" s="1"/>
      <c r="E13" s="1"/>
    </row>
    <row r="14" spans="1:9">
      <c r="A14" s="249" t="s">
        <v>78</v>
      </c>
      <c r="B14" s="250" t="s">
        <v>270</v>
      </c>
      <c r="C14" s="250"/>
      <c r="D14" s="250"/>
      <c r="E14" s="250"/>
      <c r="F14" s="250"/>
      <c r="G14" s="250"/>
    </row>
    <row r="15" spans="1:9">
      <c r="A15" s="1"/>
      <c r="B15" s="791" t="s">
        <v>269</v>
      </c>
      <c r="C15" s="791"/>
      <c r="D15" s="1"/>
      <c r="E15" s="249" t="s">
        <v>229</v>
      </c>
    </row>
    <row r="16" spans="1:9" ht="17.25" customHeight="1">
      <c r="A16" s="797" t="s">
        <v>146</v>
      </c>
      <c r="B16" s="797"/>
      <c r="C16" s="797"/>
      <c r="D16" s="797"/>
      <c r="E16" s="797"/>
      <c r="F16" s="250"/>
      <c r="G16" s="250"/>
    </row>
    <row r="17" spans="1:7" ht="31.5" customHeight="1">
      <c r="A17" s="730" t="s">
        <v>29</v>
      </c>
      <c r="B17" s="730"/>
      <c r="C17" s="730"/>
      <c r="D17" s="730"/>
      <c r="E17" s="730"/>
      <c r="F17" s="68"/>
      <c r="G17" s="68"/>
    </row>
    <row r="18" spans="1:7" ht="15" customHeight="1">
      <c r="A18" s="936" t="s">
        <v>655</v>
      </c>
      <c r="B18" s="936"/>
      <c r="C18" s="936"/>
      <c r="D18" s="936"/>
      <c r="E18" s="936"/>
      <c r="F18" s="83"/>
      <c r="G18" s="83"/>
    </row>
    <row r="19" spans="1:7">
      <c r="A19" s="747" t="s">
        <v>218</v>
      </c>
      <c r="B19" s="737"/>
      <c r="C19" s="737"/>
      <c r="D19" s="737"/>
      <c r="E19" s="737"/>
    </row>
    <row r="20" spans="1:7" ht="29.25" customHeight="1">
      <c r="A20" s="891" t="s">
        <v>666</v>
      </c>
      <c r="B20" s="891"/>
      <c r="C20" s="891"/>
      <c r="D20" s="891"/>
      <c r="E20" s="891"/>
      <c r="F20" s="92"/>
      <c r="G20" s="92"/>
    </row>
    <row r="21" spans="1:7" ht="14.25" customHeight="1">
      <c r="A21" s="805" t="s">
        <v>271</v>
      </c>
      <c r="B21" s="805"/>
      <c r="C21" s="805"/>
      <c r="D21" s="805"/>
      <c r="E21" s="805"/>
      <c r="F21" s="76"/>
      <c r="G21" s="76"/>
    </row>
    <row r="22" spans="1:7">
      <c r="A22" s="245" t="s">
        <v>0</v>
      </c>
      <c r="B22" s="771" t="s">
        <v>147</v>
      </c>
      <c r="C22" s="771"/>
      <c r="D22" s="771"/>
      <c r="E22" s="245" t="s">
        <v>148</v>
      </c>
    </row>
    <row r="23" spans="1:7" ht="32.25" customHeight="1">
      <c r="A23" s="245">
        <v>1</v>
      </c>
      <c r="B23" s="734" t="s">
        <v>149</v>
      </c>
      <c r="C23" s="734"/>
      <c r="D23" s="734"/>
      <c r="E23" s="280" t="s">
        <v>667</v>
      </c>
    </row>
    <row r="24" spans="1:7" ht="45">
      <c r="A24" s="245">
        <v>2</v>
      </c>
      <c r="B24" s="771" t="s">
        <v>150</v>
      </c>
      <c r="C24" s="771"/>
      <c r="D24" s="771"/>
      <c r="E24" s="281" t="s">
        <v>668</v>
      </c>
    </row>
    <row r="25" spans="1:7" ht="36" customHeight="1">
      <c r="A25" s="245">
        <v>3</v>
      </c>
      <c r="B25" s="771" t="s">
        <v>151</v>
      </c>
      <c r="C25" s="771"/>
      <c r="D25" s="771"/>
      <c r="E25" s="280" t="s">
        <v>667</v>
      </c>
    </row>
    <row r="26" spans="1:7" ht="31.5" customHeight="1">
      <c r="A26" s="245">
        <v>4</v>
      </c>
      <c r="B26" s="740" t="s">
        <v>669</v>
      </c>
      <c r="C26" s="740"/>
      <c r="D26" s="740"/>
      <c r="E26" s="280" t="s">
        <v>667</v>
      </c>
    </row>
    <row r="27" spans="1:7" ht="33.75" customHeight="1">
      <c r="A27" s="245">
        <v>5</v>
      </c>
      <c r="B27" s="740" t="s">
        <v>153</v>
      </c>
      <c r="C27" s="740"/>
      <c r="D27" s="740"/>
      <c r="E27" s="282" t="s">
        <v>667</v>
      </c>
    </row>
    <row r="28" spans="1:7">
      <c r="A28" s="245">
        <v>6</v>
      </c>
      <c r="B28" s="937" t="s">
        <v>154</v>
      </c>
      <c r="C28" s="937"/>
      <c r="D28" s="937"/>
      <c r="E28" s="280" t="s">
        <v>670</v>
      </c>
    </row>
    <row r="29" spans="1:7" ht="27" customHeight="1">
      <c r="A29" s="245">
        <v>7</v>
      </c>
      <c r="B29" s="734" t="s">
        <v>155</v>
      </c>
      <c r="C29" s="734"/>
      <c r="D29" s="734"/>
      <c r="E29" s="278"/>
    </row>
    <row r="30" spans="1:7" ht="27.75" customHeight="1">
      <c r="A30" s="245">
        <v>8</v>
      </c>
      <c r="B30" s="740" t="s">
        <v>156</v>
      </c>
      <c r="C30" s="740"/>
      <c r="D30" s="740"/>
      <c r="E30" s="281" t="s">
        <v>671</v>
      </c>
    </row>
    <row r="31" spans="1:7" ht="120">
      <c r="A31" s="245">
        <v>9</v>
      </c>
      <c r="B31" s="734" t="s">
        <v>157</v>
      </c>
      <c r="C31" s="734"/>
      <c r="D31" s="734"/>
      <c r="E31" s="281" t="s">
        <v>672</v>
      </c>
    </row>
    <row r="32" spans="1:7">
      <c r="A32" s="1"/>
      <c r="B32" s="1"/>
      <c r="C32" s="1"/>
      <c r="D32" s="1"/>
      <c r="E32" s="1"/>
    </row>
    <row r="33" spans="1:6">
      <c r="A33" s="249" t="s">
        <v>78</v>
      </c>
      <c r="B33" s="775" t="s">
        <v>272</v>
      </c>
      <c r="C33" s="775"/>
      <c r="D33" s="775"/>
      <c r="E33" s="775"/>
      <c r="F33" s="246"/>
    </row>
    <row r="34" spans="1:6">
      <c r="B34" s="823" t="s">
        <v>273</v>
      </c>
      <c r="C34" s="823"/>
      <c r="E34" s="239" t="s">
        <v>229</v>
      </c>
    </row>
    <row r="36" spans="1:6">
      <c r="A36" s="797" t="s">
        <v>146</v>
      </c>
      <c r="B36" s="797"/>
      <c r="C36" s="797"/>
      <c r="D36" s="797"/>
      <c r="E36" s="797"/>
    </row>
    <row r="37" spans="1:6">
      <c r="A37" s="730" t="s">
        <v>29</v>
      </c>
      <c r="B37" s="730"/>
      <c r="C37" s="730"/>
      <c r="D37" s="730"/>
      <c r="E37" s="730"/>
    </row>
    <row r="38" spans="1:6">
      <c r="A38" s="936" t="s">
        <v>655</v>
      </c>
      <c r="B38" s="936"/>
      <c r="C38" s="936"/>
      <c r="D38" s="936"/>
      <c r="E38" s="936"/>
    </row>
    <row r="39" spans="1:6">
      <c r="A39" s="747" t="s">
        <v>218</v>
      </c>
      <c r="B39" s="737"/>
      <c r="C39" s="737"/>
      <c r="D39" s="737"/>
      <c r="E39" s="737"/>
    </row>
    <row r="40" spans="1:6" ht="30" customHeight="1">
      <c r="A40" s="891" t="s">
        <v>673</v>
      </c>
      <c r="B40" s="891"/>
      <c r="C40" s="891"/>
      <c r="D40" s="891"/>
      <c r="E40" s="891"/>
    </row>
    <row r="41" spans="1:6">
      <c r="A41" s="805" t="s">
        <v>271</v>
      </c>
      <c r="B41" s="805"/>
      <c r="C41" s="805"/>
      <c r="D41" s="805"/>
      <c r="E41" s="805"/>
    </row>
    <row r="42" spans="1:6">
      <c r="A42" s="245" t="s">
        <v>0</v>
      </c>
      <c r="B42" s="771" t="s">
        <v>147</v>
      </c>
      <c r="C42" s="771"/>
      <c r="D42" s="771"/>
      <c r="E42" s="245" t="s">
        <v>148</v>
      </c>
    </row>
    <row r="43" spans="1:6" ht="30">
      <c r="A43" s="245">
        <v>1</v>
      </c>
      <c r="B43" s="734" t="s">
        <v>149</v>
      </c>
      <c r="C43" s="734"/>
      <c r="D43" s="734"/>
      <c r="E43" s="280" t="s">
        <v>667</v>
      </c>
    </row>
    <row r="44" spans="1:6" ht="135">
      <c r="A44" s="245">
        <v>2</v>
      </c>
      <c r="B44" s="771" t="s">
        <v>150</v>
      </c>
      <c r="C44" s="771"/>
      <c r="D44" s="771"/>
      <c r="E44" s="281" t="s">
        <v>674</v>
      </c>
    </row>
    <row r="45" spans="1:6" ht="30">
      <c r="A45" s="245">
        <v>3</v>
      </c>
      <c r="B45" s="771" t="s">
        <v>151</v>
      </c>
      <c r="C45" s="771"/>
      <c r="D45" s="771"/>
      <c r="E45" s="280" t="s">
        <v>667</v>
      </c>
    </row>
    <row r="46" spans="1:6" ht="30">
      <c r="A46" s="245">
        <v>4</v>
      </c>
      <c r="B46" s="740" t="s">
        <v>669</v>
      </c>
      <c r="C46" s="740"/>
      <c r="D46" s="740"/>
      <c r="E46" s="280" t="s">
        <v>667</v>
      </c>
    </row>
    <row r="47" spans="1:6" ht="30">
      <c r="A47" s="245">
        <v>5</v>
      </c>
      <c r="B47" s="740" t="s">
        <v>153</v>
      </c>
      <c r="C47" s="740"/>
      <c r="D47" s="740"/>
      <c r="E47" s="282" t="s">
        <v>667</v>
      </c>
    </row>
    <row r="48" spans="1:6">
      <c r="A48" s="245">
        <v>6</v>
      </c>
      <c r="B48" s="937" t="s">
        <v>154</v>
      </c>
      <c r="C48" s="937"/>
      <c r="D48" s="937"/>
      <c r="E48" s="280" t="s">
        <v>670</v>
      </c>
    </row>
    <row r="49" spans="1:5">
      <c r="A49" s="245">
        <v>7</v>
      </c>
      <c r="B49" s="734" t="s">
        <v>155</v>
      </c>
      <c r="C49" s="734"/>
      <c r="D49" s="734"/>
      <c r="E49" s="278"/>
    </row>
    <row r="50" spans="1:5" ht="45">
      <c r="A50" s="245">
        <v>8</v>
      </c>
      <c r="B50" s="740" t="s">
        <v>156</v>
      </c>
      <c r="C50" s="740"/>
      <c r="D50" s="740"/>
      <c r="E50" s="281" t="s">
        <v>671</v>
      </c>
    </row>
    <row r="51" spans="1:5" ht="120">
      <c r="A51" s="245">
        <v>9</v>
      </c>
      <c r="B51" s="734" t="s">
        <v>157</v>
      </c>
      <c r="C51" s="734"/>
      <c r="D51" s="734"/>
      <c r="E51" s="281" t="s">
        <v>672</v>
      </c>
    </row>
    <row r="52" spans="1:5">
      <c r="A52" s="1"/>
      <c r="B52" s="1"/>
      <c r="C52" s="1"/>
      <c r="D52" s="1"/>
      <c r="E52" s="1"/>
    </row>
    <row r="53" spans="1:5">
      <c r="A53" s="249" t="s">
        <v>78</v>
      </c>
      <c r="B53" s="775" t="s">
        <v>272</v>
      </c>
      <c r="C53" s="775"/>
      <c r="D53" s="775"/>
      <c r="E53" s="775"/>
    </row>
    <row r="54" spans="1:5">
      <c r="B54" s="823" t="s">
        <v>273</v>
      </c>
      <c r="C54" s="823"/>
      <c r="E54" s="239" t="s">
        <v>229</v>
      </c>
    </row>
    <row r="58" spans="1:5">
      <c r="A58" s="797" t="s">
        <v>146</v>
      </c>
      <c r="B58" s="797"/>
      <c r="C58" s="797"/>
      <c r="D58" s="797"/>
      <c r="E58" s="797"/>
    </row>
    <row r="59" spans="1:5">
      <c r="A59" s="730" t="s">
        <v>29</v>
      </c>
      <c r="B59" s="730"/>
      <c r="C59" s="730"/>
      <c r="D59" s="730"/>
      <c r="E59" s="730"/>
    </row>
    <row r="60" spans="1:5">
      <c r="A60" s="936" t="s">
        <v>655</v>
      </c>
      <c r="B60" s="936"/>
      <c r="C60" s="936"/>
      <c r="D60" s="936"/>
      <c r="E60" s="936"/>
    </row>
    <row r="61" spans="1:5">
      <c r="A61" s="747" t="s">
        <v>218</v>
      </c>
      <c r="B61" s="737"/>
      <c r="C61" s="737"/>
      <c r="D61" s="737"/>
      <c r="E61" s="737"/>
    </row>
    <row r="62" spans="1:5" ht="30" customHeight="1">
      <c r="A62" s="891" t="s">
        <v>675</v>
      </c>
      <c r="B62" s="891"/>
      <c r="C62" s="891"/>
      <c r="D62" s="891"/>
      <c r="E62" s="891"/>
    </row>
    <row r="63" spans="1:5">
      <c r="A63" s="805" t="s">
        <v>271</v>
      </c>
      <c r="B63" s="805"/>
      <c r="C63" s="805"/>
      <c r="D63" s="805"/>
      <c r="E63" s="805"/>
    </row>
    <row r="64" spans="1:5">
      <c r="A64" s="245" t="s">
        <v>0</v>
      </c>
      <c r="B64" s="771" t="s">
        <v>147</v>
      </c>
      <c r="C64" s="771"/>
      <c r="D64" s="771"/>
      <c r="E64" s="245" t="s">
        <v>148</v>
      </c>
    </row>
    <row r="65" spans="1:5" ht="30">
      <c r="A65" s="245">
        <v>1</v>
      </c>
      <c r="B65" s="734" t="s">
        <v>149</v>
      </c>
      <c r="C65" s="734"/>
      <c r="D65" s="734"/>
      <c r="E65" s="280" t="s">
        <v>667</v>
      </c>
    </row>
    <row r="66" spans="1:5" ht="75">
      <c r="A66" s="245">
        <v>2</v>
      </c>
      <c r="B66" s="771" t="s">
        <v>150</v>
      </c>
      <c r="C66" s="771"/>
      <c r="D66" s="771"/>
      <c r="E66" s="283" t="s">
        <v>676</v>
      </c>
    </row>
    <row r="67" spans="1:5" ht="30">
      <c r="A67" s="245">
        <v>3</v>
      </c>
      <c r="B67" s="771" t="s">
        <v>151</v>
      </c>
      <c r="C67" s="771"/>
      <c r="D67" s="771"/>
      <c r="E67" s="280" t="s">
        <v>667</v>
      </c>
    </row>
    <row r="68" spans="1:5" ht="30">
      <c r="A68" s="245">
        <v>4</v>
      </c>
      <c r="B68" s="740" t="s">
        <v>669</v>
      </c>
      <c r="C68" s="740"/>
      <c r="D68" s="740"/>
      <c r="E68" s="280" t="s">
        <v>667</v>
      </c>
    </row>
    <row r="69" spans="1:5" ht="30">
      <c r="A69" s="245">
        <v>5</v>
      </c>
      <c r="B69" s="740" t="s">
        <v>153</v>
      </c>
      <c r="C69" s="740"/>
      <c r="D69" s="740"/>
      <c r="E69" s="280" t="s">
        <v>667</v>
      </c>
    </row>
    <row r="70" spans="1:5">
      <c r="A70" s="245">
        <v>6</v>
      </c>
      <c r="B70" s="937" t="s">
        <v>154</v>
      </c>
      <c r="C70" s="937"/>
      <c r="D70" s="937"/>
      <c r="E70" s="280" t="s">
        <v>670</v>
      </c>
    </row>
    <row r="71" spans="1:5">
      <c r="A71" s="245">
        <v>7</v>
      </c>
      <c r="B71" s="734" t="s">
        <v>155</v>
      </c>
      <c r="C71" s="734"/>
      <c r="D71" s="734"/>
      <c r="E71" s="278"/>
    </row>
    <row r="72" spans="1:5">
      <c r="A72" s="245">
        <v>8</v>
      </c>
      <c r="B72" s="740" t="s">
        <v>156</v>
      </c>
      <c r="C72" s="740"/>
      <c r="D72" s="740"/>
      <c r="E72" s="284" t="s">
        <v>677</v>
      </c>
    </row>
    <row r="73" spans="1:5" ht="180">
      <c r="A73" s="245">
        <v>9</v>
      </c>
      <c r="B73" s="734" t="s">
        <v>157</v>
      </c>
      <c r="C73" s="734"/>
      <c r="D73" s="734"/>
      <c r="E73" s="281" t="s">
        <v>678</v>
      </c>
    </row>
    <row r="74" spans="1:5">
      <c r="A74" s="1"/>
      <c r="B74" s="1"/>
      <c r="C74" s="1"/>
      <c r="D74" s="1"/>
      <c r="E74" s="1"/>
    </row>
    <row r="75" spans="1:5">
      <c r="A75" s="249" t="s">
        <v>78</v>
      </c>
      <c r="B75" s="775" t="s">
        <v>272</v>
      </c>
      <c r="C75" s="775"/>
      <c r="D75" s="775"/>
      <c r="E75" s="775"/>
    </row>
    <row r="76" spans="1:5">
      <c r="B76" s="823" t="s">
        <v>273</v>
      </c>
      <c r="C76" s="823"/>
      <c r="E76" s="239" t="s">
        <v>229</v>
      </c>
    </row>
    <row r="79" spans="1:5">
      <c r="A79" s="797" t="s">
        <v>146</v>
      </c>
      <c r="B79" s="797"/>
      <c r="C79" s="797"/>
      <c r="D79" s="797"/>
      <c r="E79" s="797"/>
    </row>
    <row r="80" spans="1:5">
      <c r="A80" s="730" t="s">
        <v>29</v>
      </c>
      <c r="B80" s="730"/>
      <c r="C80" s="730"/>
      <c r="D80" s="730"/>
      <c r="E80" s="730"/>
    </row>
    <row r="81" spans="1:5">
      <c r="A81" s="936" t="s">
        <v>655</v>
      </c>
      <c r="B81" s="936"/>
      <c r="C81" s="936"/>
      <c r="D81" s="936"/>
      <c r="E81" s="936"/>
    </row>
    <row r="82" spans="1:5">
      <c r="A82" s="747" t="s">
        <v>218</v>
      </c>
      <c r="B82" s="737"/>
      <c r="C82" s="737"/>
      <c r="D82" s="737"/>
      <c r="E82" s="737"/>
    </row>
    <row r="83" spans="1:5" ht="32.25" customHeight="1">
      <c r="A83" s="891" t="s">
        <v>679</v>
      </c>
      <c r="B83" s="891"/>
      <c r="C83" s="891"/>
      <c r="D83" s="891"/>
      <c r="E83" s="891"/>
    </row>
    <row r="84" spans="1:5">
      <c r="A84" s="805" t="s">
        <v>271</v>
      </c>
      <c r="B84" s="805"/>
      <c r="C84" s="805"/>
      <c r="D84" s="805"/>
      <c r="E84" s="805"/>
    </row>
    <row r="85" spans="1:5">
      <c r="A85" s="245" t="s">
        <v>0</v>
      </c>
      <c r="B85" s="771" t="s">
        <v>147</v>
      </c>
      <c r="C85" s="771"/>
      <c r="D85" s="771"/>
      <c r="E85" s="245" t="s">
        <v>148</v>
      </c>
    </row>
    <row r="86" spans="1:5" ht="30">
      <c r="A86" s="245">
        <v>1</v>
      </c>
      <c r="B86" s="734" t="s">
        <v>149</v>
      </c>
      <c r="C86" s="734"/>
      <c r="D86" s="734"/>
      <c r="E86" s="282" t="s">
        <v>667</v>
      </c>
    </row>
    <row r="87" spans="1:5" ht="90">
      <c r="A87" s="245">
        <v>2</v>
      </c>
      <c r="B87" s="771" t="s">
        <v>150</v>
      </c>
      <c r="C87" s="771"/>
      <c r="D87" s="771"/>
      <c r="E87" s="285" t="s">
        <v>680</v>
      </c>
    </row>
    <row r="88" spans="1:5" ht="30">
      <c r="A88" s="245">
        <v>3</v>
      </c>
      <c r="B88" s="771" t="s">
        <v>151</v>
      </c>
      <c r="C88" s="771"/>
      <c r="D88" s="771"/>
      <c r="E88" s="286" t="s">
        <v>667</v>
      </c>
    </row>
    <row r="89" spans="1:5" ht="30">
      <c r="A89" s="245">
        <v>4</v>
      </c>
      <c r="B89" s="740" t="s">
        <v>669</v>
      </c>
      <c r="C89" s="740"/>
      <c r="D89" s="740"/>
      <c r="E89" s="286" t="s">
        <v>667</v>
      </c>
    </row>
    <row r="90" spans="1:5" ht="30">
      <c r="A90" s="245">
        <v>5</v>
      </c>
      <c r="B90" s="740" t="s">
        <v>153</v>
      </c>
      <c r="C90" s="740"/>
      <c r="D90" s="740"/>
      <c r="E90" s="286" t="s">
        <v>667</v>
      </c>
    </row>
    <row r="91" spans="1:5">
      <c r="A91" s="245">
        <v>6</v>
      </c>
      <c r="B91" s="937" t="s">
        <v>154</v>
      </c>
      <c r="C91" s="937"/>
      <c r="D91" s="937"/>
      <c r="E91" s="286" t="s">
        <v>670</v>
      </c>
    </row>
    <row r="92" spans="1:5">
      <c r="A92" s="245">
        <v>7</v>
      </c>
      <c r="B92" s="734" t="s">
        <v>155</v>
      </c>
      <c r="C92" s="734"/>
      <c r="D92" s="734"/>
      <c r="E92" s="287"/>
    </row>
    <row r="93" spans="1:5" ht="60">
      <c r="A93" s="245">
        <v>8</v>
      </c>
      <c r="B93" s="740" t="s">
        <v>156</v>
      </c>
      <c r="C93" s="740"/>
      <c r="D93" s="740"/>
      <c r="E93" s="288" t="s">
        <v>681</v>
      </c>
    </row>
    <row r="94" spans="1:5" ht="210">
      <c r="A94" s="245">
        <v>9</v>
      </c>
      <c r="B94" s="734" t="s">
        <v>157</v>
      </c>
      <c r="C94" s="734"/>
      <c r="D94" s="734"/>
      <c r="E94" s="289" t="s">
        <v>682</v>
      </c>
    </row>
    <row r="95" spans="1:5">
      <c r="A95" s="1"/>
      <c r="B95" s="1"/>
      <c r="C95" s="1"/>
      <c r="D95" s="1"/>
      <c r="E95" s="1"/>
    </row>
    <row r="96" spans="1:5">
      <c r="A96" s="249" t="s">
        <v>78</v>
      </c>
      <c r="B96" s="775" t="s">
        <v>272</v>
      </c>
      <c r="C96" s="775"/>
      <c r="D96" s="775"/>
      <c r="E96" s="775"/>
    </row>
    <row r="97" spans="1:5">
      <c r="B97" s="823" t="s">
        <v>273</v>
      </c>
      <c r="C97" s="823"/>
      <c r="E97" s="239" t="s">
        <v>229</v>
      </c>
    </row>
    <row r="101" spans="1:5">
      <c r="A101" s="797" t="s">
        <v>146</v>
      </c>
      <c r="B101" s="797"/>
      <c r="C101" s="797"/>
      <c r="D101" s="797"/>
      <c r="E101" s="797"/>
    </row>
    <row r="102" spans="1:5">
      <c r="A102" s="730" t="s">
        <v>29</v>
      </c>
      <c r="B102" s="730"/>
      <c r="C102" s="730"/>
      <c r="D102" s="730"/>
      <c r="E102" s="730"/>
    </row>
    <row r="103" spans="1:5">
      <c r="A103" s="936" t="s">
        <v>655</v>
      </c>
      <c r="B103" s="936"/>
      <c r="C103" s="936"/>
      <c r="D103" s="936"/>
      <c r="E103" s="936"/>
    </row>
    <row r="104" spans="1:5">
      <c r="A104" s="747" t="s">
        <v>218</v>
      </c>
      <c r="B104" s="737"/>
      <c r="C104" s="737"/>
      <c r="D104" s="737"/>
      <c r="E104" s="737"/>
    </row>
    <row r="105" spans="1:5">
      <c r="A105" s="891" t="s">
        <v>683</v>
      </c>
      <c r="B105" s="891"/>
      <c r="C105" s="891"/>
      <c r="D105" s="891"/>
      <c r="E105" s="891"/>
    </row>
    <row r="106" spans="1:5">
      <c r="A106" s="805" t="s">
        <v>271</v>
      </c>
      <c r="B106" s="805"/>
      <c r="C106" s="805"/>
      <c r="D106" s="805"/>
      <c r="E106" s="805"/>
    </row>
    <row r="107" spans="1:5">
      <c r="A107" s="245" t="s">
        <v>0</v>
      </c>
      <c r="B107" s="771" t="s">
        <v>147</v>
      </c>
      <c r="C107" s="771"/>
      <c r="D107" s="771"/>
      <c r="E107" s="245" t="s">
        <v>148</v>
      </c>
    </row>
    <row r="108" spans="1:5" ht="30">
      <c r="A108" s="245">
        <v>1</v>
      </c>
      <c r="B108" s="734" t="s">
        <v>149</v>
      </c>
      <c r="C108" s="734"/>
      <c r="D108" s="734"/>
      <c r="E108" s="280" t="s">
        <v>667</v>
      </c>
    </row>
    <row r="109" spans="1:5" ht="90">
      <c r="A109" s="245">
        <v>2</v>
      </c>
      <c r="B109" s="771" t="s">
        <v>150</v>
      </c>
      <c r="C109" s="771"/>
      <c r="D109" s="771"/>
      <c r="E109" s="281" t="s">
        <v>684</v>
      </c>
    </row>
    <row r="110" spans="1:5" ht="30">
      <c r="A110" s="245">
        <v>3</v>
      </c>
      <c r="B110" s="771" t="s">
        <v>151</v>
      </c>
      <c r="C110" s="771"/>
      <c r="D110" s="771"/>
      <c r="E110" s="280" t="s">
        <v>667</v>
      </c>
    </row>
    <row r="111" spans="1:5" ht="30">
      <c r="A111" s="245">
        <v>4</v>
      </c>
      <c r="B111" s="740" t="s">
        <v>669</v>
      </c>
      <c r="C111" s="740"/>
      <c r="D111" s="740"/>
      <c r="E111" s="280" t="s">
        <v>667</v>
      </c>
    </row>
    <row r="112" spans="1:5" ht="30">
      <c r="A112" s="245">
        <v>5</v>
      </c>
      <c r="B112" s="740" t="s">
        <v>153</v>
      </c>
      <c r="C112" s="740"/>
      <c r="D112" s="740"/>
      <c r="E112" s="280" t="s">
        <v>667</v>
      </c>
    </row>
    <row r="113" spans="1:5">
      <c r="A113" s="245">
        <v>6</v>
      </c>
      <c r="B113" s="937" t="s">
        <v>154</v>
      </c>
      <c r="C113" s="937"/>
      <c r="D113" s="937"/>
      <c r="E113" s="280" t="s">
        <v>670</v>
      </c>
    </row>
    <row r="114" spans="1:5">
      <c r="A114" s="245">
        <v>7</v>
      </c>
      <c r="B114" s="734" t="s">
        <v>155</v>
      </c>
      <c r="C114" s="734"/>
      <c r="D114" s="734"/>
      <c r="E114" s="278"/>
    </row>
    <row r="115" spans="1:5" ht="75">
      <c r="A115" s="245">
        <v>8</v>
      </c>
      <c r="B115" s="740" t="s">
        <v>156</v>
      </c>
      <c r="C115" s="740"/>
      <c r="D115" s="740"/>
      <c r="E115" s="283" t="s">
        <v>685</v>
      </c>
    </row>
    <row r="116" spans="1:5" ht="210">
      <c r="A116" s="245">
        <v>9</v>
      </c>
      <c r="B116" s="734" t="s">
        <v>157</v>
      </c>
      <c r="C116" s="734"/>
      <c r="D116" s="734"/>
      <c r="E116" s="283" t="s">
        <v>682</v>
      </c>
    </row>
    <row r="117" spans="1:5">
      <c r="A117" s="1"/>
      <c r="B117" s="1"/>
      <c r="C117" s="1"/>
      <c r="D117" s="1"/>
      <c r="E117" s="1"/>
    </row>
    <row r="118" spans="1:5">
      <c r="A118" s="249" t="s">
        <v>78</v>
      </c>
      <c r="B118" s="775" t="s">
        <v>272</v>
      </c>
      <c r="C118" s="775"/>
      <c r="D118" s="775"/>
      <c r="E118" s="775"/>
    </row>
    <row r="119" spans="1:5">
      <c r="B119" s="823" t="s">
        <v>273</v>
      </c>
      <c r="C119" s="823"/>
      <c r="E119" s="239" t="s">
        <v>229</v>
      </c>
    </row>
    <row r="123" spans="1:5">
      <c r="A123" s="797" t="s">
        <v>146</v>
      </c>
      <c r="B123" s="797"/>
      <c r="C123" s="797"/>
      <c r="D123" s="797"/>
      <c r="E123" s="797"/>
    </row>
    <row r="124" spans="1:5">
      <c r="A124" s="730" t="s">
        <v>29</v>
      </c>
      <c r="B124" s="730"/>
      <c r="C124" s="730"/>
      <c r="D124" s="730"/>
      <c r="E124" s="730"/>
    </row>
    <row r="125" spans="1:5">
      <c r="A125" s="936" t="s">
        <v>655</v>
      </c>
      <c r="B125" s="936"/>
      <c r="C125" s="936"/>
      <c r="D125" s="936"/>
      <c r="E125" s="936"/>
    </row>
    <row r="126" spans="1:5">
      <c r="A126" s="747" t="s">
        <v>218</v>
      </c>
      <c r="B126" s="737"/>
      <c r="C126" s="737"/>
      <c r="D126" s="737"/>
      <c r="E126" s="737"/>
    </row>
    <row r="127" spans="1:5" ht="33" customHeight="1">
      <c r="A127" s="891" t="s">
        <v>686</v>
      </c>
      <c r="B127" s="891"/>
      <c r="C127" s="891"/>
      <c r="D127" s="891"/>
      <c r="E127" s="891"/>
    </row>
    <row r="128" spans="1:5">
      <c r="A128" s="805" t="s">
        <v>271</v>
      </c>
      <c r="B128" s="805"/>
      <c r="C128" s="805"/>
      <c r="D128" s="805"/>
      <c r="E128" s="805"/>
    </row>
    <row r="129" spans="1:5">
      <c r="A129" s="245" t="s">
        <v>0</v>
      </c>
      <c r="B129" s="771" t="s">
        <v>147</v>
      </c>
      <c r="C129" s="771"/>
      <c r="D129" s="771"/>
      <c r="E129" s="245" t="s">
        <v>148</v>
      </c>
    </row>
    <row r="130" spans="1:5" ht="30">
      <c r="A130" s="245">
        <v>1</v>
      </c>
      <c r="B130" s="734" t="s">
        <v>149</v>
      </c>
      <c r="C130" s="734"/>
      <c r="D130" s="734"/>
      <c r="E130" s="280" t="s">
        <v>667</v>
      </c>
    </row>
    <row r="131" spans="1:5" ht="135">
      <c r="A131" s="245">
        <v>2</v>
      </c>
      <c r="B131" s="771" t="s">
        <v>150</v>
      </c>
      <c r="C131" s="771"/>
      <c r="D131" s="771"/>
      <c r="E131" s="281" t="s">
        <v>687</v>
      </c>
    </row>
    <row r="132" spans="1:5" ht="30">
      <c r="A132" s="245">
        <v>3</v>
      </c>
      <c r="B132" s="771" t="s">
        <v>151</v>
      </c>
      <c r="C132" s="771"/>
      <c r="D132" s="771"/>
      <c r="E132" s="280" t="s">
        <v>667</v>
      </c>
    </row>
    <row r="133" spans="1:5" ht="30">
      <c r="A133" s="245">
        <v>4</v>
      </c>
      <c r="B133" s="740" t="s">
        <v>669</v>
      </c>
      <c r="C133" s="740"/>
      <c r="D133" s="740"/>
      <c r="E133" s="280" t="s">
        <v>667</v>
      </c>
    </row>
    <row r="134" spans="1:5" ht="30">
      <c r="A134" s="245">
        <v>5</v>
      </c>
      <c r="B134" s="740" t="s">
        <v>153</v>
      </c>
      <c r="C134" s="740"/>
      <c r="D134" s="740"/>
      <c r="E134" s="282" t="s">
        <v>667</v>
      </c>
    </row>
    <row r="135" spans="1:5">
      <c r="A135" s="245">
        <v>6</v>
      </c>
      <c r="B135" s="937" t="s">
        <v>154</v>
      </c>
      <c r="C135" s="937"/>
      <c r="D135" s="937"/>
      <c r="E135" s="280" t="s">
        <v>670</v>
      </c>
    </row>
    <row r="136" spans="1:5">
      <c r="A136" s="245">
        <v>7</v>
      </c>
      <c r="B136" s="734" t="s">
        <v>155</v>
      </c>
      <c r="C136" s="734"/>
      <c r="D136" s="734"/>
      <c r="E136" s="278"/>
    </row>
    <row r="137" spans="1:5" ht="45">
      <c r="A137" s="245">
        <v>8</v>
      </c>
      <c r="B137" s="740" t="s">
        <v>156</v>
      </c>
      <c r="C137" s="740"/>
      <c r="D137" s="740"/>
      <c r="E137" s="283" t="s">
        <v>671</v>
      </c>
    </row>
    <row r="138" spans="1:5" ht="165">
      <c r="A138" s="245">
        <v>9</v>
      </c>
      <c r="B138" s="734" t="s">
        <v>157</v>
      </c>
      <c r="C138" s="734"/>
      <c r="D138" s="734"/>
      <c r="E138" s="281" t="s">
        <v>688</v>
      </c>
    </row>
    <row r="139" spans="1:5">
      <c r="A139" s="1"/>
      <c r="B139" s="1"/>
      <c r="C139" s="1"/>
      <c r="D139" s="1"/>
      <c r="E139" s="1"/>
    </row>
    <row r="140" spans="1:5">
      <c r="A140" s="249" t="s">
        <v>78</v>
      </c>
      <c r="B140" s="775" t="s">
        <v>272</v>
      </c>
      <c r="C140" s="775"/>
      <c r="D140" s="775"/>
      <c r="E140" s="775"/>
    </row>
    <row r="141" spans="1:5">
      <c r="B141" s="823" t="s">
        <v>273</v>
      </c>
      <c r="C141" s="823"/>
      <c r="E141" s="239" t="s">
        <v>229</v>
      </c>
    </row>
    <row r="146" spans="1:5">
      <c r="A146" s="797" t="s">
        <v>146</v>
      </c>
      <c r="B146" s="797"/>
      <c r="C146" s="797"/>
      <c r="D146" s="797"/>
      <c r="E146" s="797"/>
    </row>
    <row r="147" spans="1:5">
      <c r="A147" s="730" t="s">
        <v>29</v>
      </c>
      <c r="B147" s="730"/>
      <c r="C147" s="730"/>
      <c r="D147" s="730"/>
      <c r="E147" s="730"/>
    </row>
    <row r="148" spans="1:5">
      <c r="A148" s="936" t="s">
        <v>655</v>
      </c>
      <c r="B148" s="936"/>
      <c r="C148" s="936"/>
      <c r="D148" s="936"/>
      <c r="E148" s="936"/>
    </row>
    <row r="149" spans="1:5">
      <c r="A149" s="747" t="s">
        <v>218</v>
      </c>
      <c r="B149" s="737"/>
      <c r="C149" s="737"/>
      <c r="D149" s="737"/>
      <c r="E149" s="737"/>
    </row>
    <row r="150" spans="1:5" ht="31.5" customHeight="1">
      <c r="A150" s="891" t="s">
        <v>689</v>
      </c>
      <c r="B150" s="891"/>
      <c r="C150" s="891"/>
      <c r="D150" s="891"/>
      <c r="E150" s="891"/>
    </row>
    <row r="151" spans="1:5">
      <c r="A151" s="805" t="s">
        <v>271</v>
      </c>
      <c r="B151" s="805"/>
      <c r="C151" s="805"/>
      <c r="D151" s="805"/>
      <c r="E151" s="805"/>
    </row>
    <row r="152" spans="1:5">
      <c r="A152" s="245" t="s">
        <v>0</v>
      </c>
      <c r="B152" s="771" t="s">
        <v>147</v>
      </c>
      <c r="C152" s="771"/>
      <c r="D152" s="771"/>
      <c r="E152" s="245" t="s">
        <v>148</v>
      </c>
    </row>
    <row r="153" spans="1:5" ht="30">
      <c r="A153" s="245">
        <v>1</v>
      </c>
      <c r="B153" s="734" t="s">
        <v>149</v>
      </c>
      <c r="C153" s="734"/>
      <c r="D153" s="734"/>
      <c r="E153" s="280" t="s">
        <v>667</v>
      </c>
    </row>
    <row r="154" spans="1:5" ht="135">
      <c r="A154" s="245">
        <v>2</v>
      </c>
      <c r="B154" s="771" t="s">
        <v>150</v>
      </c>
      <c r="C154" s="771"/>
      <c r="D154" s="771"/>
      <c r="E154" s="281" t="s">
        <v>674</v>
      </c>
    </row>
    <row r="155" spans="1:5" ht="30">
      <c r="A155" s="245">
        <v>3</v>
      </c>
      <c r="B155" s="771" t="s">
        <v>151</v>
      </c>
      <c r="C155" s="771"/>
      <c r="D155" s="771"/>
      <c r="E155" s="280" t="s">
        <v>667</v>
      </c>
    </row>
    <row r="156" spans="1:5" ht="30">
      <c r="A156" s="245">
        <v>4</v>
      </c>
      <c r="B156" s="740" t="s">
        <v>669</v>
      </c>
      <c r="C156" s="740"/>
      <c r="D156" s="740"/>
      <c r="E156" s="280" t="s">
        <v>667</v>
      </c>
    </row>
    <row r="157" spans="1:5" ht="30">
      <c r="A157" s="245">
        <v>5</v>
      </c>
      <c r="B157" s="740" t="s">
        <v>153</v>
      </c>
      <c r="C157" s="740"/>
      <c r="D157" s="740"/>
      <c r="E157" s="282" t="s">
        <v>667</v>
      </c>
    </row>
    <row r="158" spans="1:5">
      <c r="A158" s="245">
        <v>6</v>
      </c>
      <c r="B158" s="937" t="s">
        <v>154</v>
      </c>
      <c r="C158" s="937"/>
      <c r="D158" s="937"/>
      <c r="E158" s="280" t="s">
        <v>670</v>
      </c>
    </row>
    <row r="159" spans="1:5">
      <c r="A159" s="245">
        <v>7</v>
      </c>
      <c r="B159" s="734" t="s">
        <v>155</v>
      </c>
      <c r="C159" s="734"/>
      <c r="D159" s="734"/>
      <c r="E159" s="278"/>
    </row>
    <row r="160" spans="1:5" ht="45">
      <c r="A160" s="245">
        <v>8</v>
      </c>
      <c r="B160" s="740" t="s">
        <v>156</v>
      </c>
      <c r="C160" s="740"/>
      <c r="D160" s="740"/>
      <c r="E160" s="281" t="s">
        <v>671</v>
      </c>
    </row>
    <row r="161" spans="1:5" ht="120">
      <c r="A161" s="245">
        <v>9</v>
      </c>
      <c r="B161" s="734" t="s">
        <v>157</v>
      </c>
      <c r="C161" s="734"/>
      <c r="D161" s="734"/>
      <c r="E161" s="281" t="s">
        <v>672</v>
      </c>
    </row>
    <row r="162" spans="1:5">
      <c r="A162" s="1"/>
      <c r="B162" s="1"/>
      <c r="C162" s="1"/>
      <c r="D162" s="1"/>
      <c r="E162" s="1"/>
    </row>
    <row r="163" spans="1:5">
      <c r="A163" s="249" t="s">
        <v>78</v>
      </c>
      <c r="B163" s="775" t="s">
        <v>272</v>
      </c>
      <c r="C163" s="775"/>
      <c r="D163" s="775"/>
      <c r="E163" s="775"/>
    </row>
    <row r="164" spans="1:5">
      <c r="B164" s="823" t="s">
        <v>273</v>
      </c>
      <c r="C164" s="823"/>
      <c r="E164" s="239" t="s">
        <v>229</v>
      </c>
    </row>
    <row r="168" spans="1:5">
      <c r="A168" s="797" t="s">
        <v>146</v>
      </c>
      <c r="B168" s="797"/>
      <c r="C168" s="797"/>
      <c r="D168" s="797"/>
      <c r="E168" s="797"/>
    </row>
    <row r="169" spans="1:5">
      <c r="A169" s="730" t="s">
        <v>29</v>
      </c>
      <c r="B169" s="730"/>
      <c r="C169" s="730"/>
      <c r="D169" s="730"/>
      <c r="E169" s="730"/>
    </row>
    <row r="170" spans="1:5">
      <c r="A170" s="936" t="s">
        <v>655</v>
      </c>
      <c r="B170" s="936"/>
      <c r="C170" s="936"/>
      <c r="D170" s="936"/>
      <c r="E170" s="936"/>
    </row>
    <row r="171" spans="1:5">
      <c r="A171" s="747" t="s">
        <v>218</v>
      </c>
      <c r="B171" s="737"/>
      <c r="C171" s="737"/>
      <c r="D171" s="737"/>
      <c r="E171" s="737"/>
    </row>
    <row r="172" spans="1:5" ht="29.25" customHeight="1">
      <c r="A172" s="891" t="s">
        <v>690</v>
      </c>
      <c r="B172" s="891"/>
      <c r="C172" s="891"/>
      <c r="D172" s="891"/>
      <c r="E172" s="891"/>
    </row>
    <row r="173" spans="1:5">
      <c r="A173" s="805" t="s">
        <v>271</v>
      </c>
      <c r="B173" s="805"/>
      <c r="C173" s="805"/>
      <c r="D173" s="805"/>
      <c r="E173" s="805"/>
    </row>
    <row r="174" spans="1:5">
      <c r="A174" s="245" t="s">
        <v>0</v>
      </c>
      <c r="B174" s="771" t="s">
        <v>147</v>
      </c>
      <c r="C174" s="771"/>
      <c r="D174" s="771"/>
      <c r="E174" s="245" t="s">
        <v>148</v>
      </c>
    </row>
    <row r="175" spans="1:5" ht="30">
      <c r="A175" s="245">
        <v>1</v>
      </c>
      <c r="B175" s="734" t="s">
        <v>149</v>
      </c>
      <c r="C175" s="734"/>
      <c r="D175" s="734"/>
      <c r="E175" s="280" t="s">
        <v>667</v>
      </c>
    </row>
    <row r="176" spans="1:5" ht="75">
      <c r="A176" s="245">
        <v>2</v>
      </c>
      <c r="B176" s="771" t="s">
        <v>150</v>
      </c>
      <c r="C176" s="771"/>
      <c r="D176" s="771"/>
      <c r="E176" s="281" t="s">
        <v>676</v>
      </c>
    </row>
    <row r="177" spans="1:5" ht="30">
      <c r="A177" s="245">
        <v>3</v>
      </c>
      <c r="B177" s="771" t="s">
        <v>151</v>
      </c>
      <c r="C177" s="771"/>
      <c r="D177" s="771"/>
      <c r="E177" s="280" t="s">
        <v>667</v>
      </c>
    </row>
    <row r="178" spans="1:5" ht="30">
      <c r="A178" s="245">
        <v>4</v>
      </c>
      <c r="B178" s="740" t="s">
        <v>669</v>
      </c>
      <c r="C178" s="740"/>
      <c r="D178" s="740"/>
      <c r="E178" s="280" t="s">
        <v>667</v>
      </c>
    </row>
    <row r="179" spans="1:5" ht="30">
      <c r="A179" s="245">
        <v>5</v>
      </c>
      <c r="B179" s="740" t="s">
        <v>153</v>
      </c>
      <c r="C179" s="740"/>
      <c r="D179" s="740"/>
      <c r="E179" s="280" t="s">
        <v>667</v>
      </c>
    </row>
    <row r="180" spans="1:5">
      <c r="A180" s="245">
        <v>6</v>
      </c>
      <c r="B180" s="937" t="s">
        <v>154</v>
      </c>
      <c r="C180" s="937"/>
      <c r="D180" s="937"/>
      <c r="E180" s="280" t="s">
        <v>670</v>
      </c>
    </row>
    <row r="181" spans="1:5">
      <c r="A181" s="245">
        <v>7</v>
      </c>
      <c r="B181" s="734" t="s">
        <v>155</v>
      </c>
      <c r="C181" s="734"/>
      <c r="D181" s="734"/>
      <c r="E181" s="278"/>
    </row>
    <row r="182" spans="1:5">
      <c r="A182" s="245">
        <v>8</v>
      </c>
      <c r="B182" s="740" t="s">
        <v>156</v>
      </c>
      <c r="C182" s="740"/>
      <c r="D182" s="740"/>
      <c r="E182" s="284" t="s">
        <v>677</v>
      </c>
    </row>
    <row r="183" spans="1:5" ht="195">
      <c r="A183" s="245">
        <v>9</v>
      </c>
      <c r="B183" s="734" t="s">
        <v>157</v>
      </c>
      <c r="C183" s="734"/>
      <c r="D183" s="734"/>
      <c r="E183" s="290" t="s">
        <v>691</v>
      </c>
    </row>
    <row r="184" spans="1:5">
      <c r="A184" s="1"/>
      <c r="B184" s="1"/>
      <c r="C184" s="1"/>
      <c r="D184" s="1"/>
      <c r="E184" s="1"/>
    </row>
    <row r="185" spans="1:5">
      <c r="A185" s="249" t="s">
        <v>78</v>
      </c>
      <c r="B185" s="775" t="s">
        <v>272</v>
      </c>
      <c r="C185" s="775"/>
      <c r="D185" s="775"/>
      <c r="E185" s="775"/>
    </row>
    <row r="186" spans="1:5">
      <c r="B186" s="823" t="s">
        <v>273</v>
      </c>
      <c r="C186" s="823"/>
      <c r="E186" s="239" t="s">
        <v>229</v>
      </c>
    </row>
    <row r="190" spans="1:5">
      <c r="A190" s="797" t="s">
        <v>146</v>
      </c>
      <c r="B190" s="797"/>
      <c r="C190" s="797"/>
      <c r="D190" s="797"/>
      <c r="E190" s="797"/>
    </row>
    <row r="191" spans="1:5">
      <c r="A191" s="730" t="s">
        <v>29</v>
      </c>
      <c r="B191" s="730"/>
      <c r="C191" s="730"/>
      <c r="D191" s="730"/>
      <c r="E191" s="730"/>
    </row>
    <row r="192" spans="1:5">
      <c r="A192" s="936" t="s">
        <v>655</v>
      </c>
      <c r="B192" s="936"/>
      <c r="C192" s="936"/>
      <c r="D192" s="936"/>
      <c r="E192" s="936"/>
    </row>
    <row r="193" spans="1:5">
      <c r="A193" s="747" t="s">
        <v>218</v>
      </c>
      <c r="B193" s="737"/>
      <c r="C193" s="737"/>
      <c r="D193" s="737"/>
      <c r="E193" s="737"/>
    </row>
    <row r="194" spans="1:5" ht="32.25" customHeight="1">
      <c r="A194" s="891" t="s">
        <v>692</v>
      </c>
      <c r="B194" s="891"/>
      <c r="C194" s="891"/>
      <c r="D194" s="891"/>
      <c r="E194" s="891"/>
    </row>
    <row r="195" spans="1:5">
      <c r="A195" s="805" t="s">
        <v>271</v>
      </c>
      <c r="B195" s="805"/>
      <c r="C195" s="805"/>
      <c r="D195" s="805"/>
      <c r="E195" s="805"/>
    </row>
    <row r="196" spans="1:5">
      <c r="A196" s="245" t="s">
        <v>0</v>
      </c>
      <c r="B196" s="771" t="s">
        <v>147</v>
      </c>
      <c r="C196" s="771"/>
      <c r="D196" s="771"/>
      <c r="E196" s="245" t="s">
        <v>148</v>
      </c>
    </row>
    <row r="197" spans="1:5" ht="30">
      <c r="A197" s="245">
        <v>1</v>
      </c>
      <c r="B197" s="734" t="s">
        <v>149</v>
      </c>
      <c r="C197" s="734"/>
      <c r="D197" s="734"/>
      <c r="E197" s="280" t="s">
        <v>667</v>
      </c>
    </row>
    <row r="198" spans="1:5" ht="75">
      <c r="A198" s="245">
        <v>2</v>
      </c>
      <c r="B198" s="771" t="s">
        <v>150</v>
      </c>
      <c r="C198" s="771"/>
      <c r="D198" s="771"/>
      <c r="E198" s="283" t="s">
        <v>676</v>
      </c>
    </row>
    <row r="199" spans="1:5" ht="30">
      <c r="A199" s="245">
        <v>3</v>
      </c>
      <c r="B199" s="771" t="s">
        <v>151</v>
      </c>
      <c r="C199" s="771"/>
      <c r="D199" s="771"/>
      <c r="E199" s="280" t="s">
        <v>667</v>
      </c>
    </row>
    <row r="200" spans="1:5" ht="30">
      <c r="A200" s="245">
        <v>4</v>
      </c>
      <c r="B200" s="740" t="s">
        <v>669</v>
      </c>
      <c r="C200" s="740"/>
      <c r="D200" s="740"/>
      <c r="E200" s="280" t="s">
        <v>667</v>
      </c>
    </row>
    <row r="201" spans="1:5" ht="30">
      <c r="A201" s="245">
        <v>5</v>
      </c>
      <c r="B201" s="740" t="s">
        <v>153</v>
      </c>
      <c r="C201" s="740"/>
      <c r="D201" s="740"/>
      <c r="E201" s="280" t="s">
        <v>667</v>
      </c>
    </row>
    <row r="202" spans="1:5">
      <c r="A202" s="245">
        <v>6</v>
      </c>
      <c r="B202" s="937" t="s">
        <v>154</v>
      </c>
      <c r="C202" s="937"/>
      <c r="D202" s="937"/>
      <c r="E202" s="280" t="s">
        <v>670</v>
      </c>
    </row>
    <row r="203" spans="1:5">
      <c r="A203" s="245">
        <v>7</v>
      </c>
      <c r="B203" s="734" t="s">
        <v>155</v>
      </c>
      <c r="C203" s="734"/>
      <c r="D203" s="734"/>
      <c r="E203" s="278"/>
    </row>
    <row r="204" spans="1:5">
      <c r="A204" s="245">
        <v>8</v>
      </c>
      <c r="B204" s="740" t="s">
        <v>156</v>
      </c>
      <c r="C204" s="740"/>
      <c r="D204" s="740"/>
      <c r="E204" s="284" t="s">
        <v>677</v>
      </c>
    </row>
    <row r="205" spans="1:5" ht="180">
      <c r="A205" s="245">
        <v>9</v>
      </c>
      <c r="B205" s="734" t="s">
        <v>157</v>
      </c>
      <c r="C205" s="734"/>
      <c r="D205" s="734"/>
      <c r="E205" s="281" t="s">
        <v>678</v>
      </c>
    </row>
    <row r="206" spans="1:5">
      <c r="A206" s="1"/>
      <c r="B206" s="1"/>
      <c r="C206" s="1"/>
      <c r="D206" s="1"/>
      <c r="E206" s="1"/>
    </row>
    <row r="207" spans="1:5">
      <c r="A207" s="249" t="s">
        <v>78</v>
      </c>
      <c r="B207" s="775" t="s">
        <v>272</v>
      </c>
      <c r="C207" s="775"/>
      <c r="D207" s="775"/>
      <c r="E207" s="775"/>
    </row>
    <row r="208" spans="1:5">
      <c r="B208" s="823" t="s">
        <v>273</v>
      </c>
      <c r="C208" s="823"/>
      <c r="E208" s="239" t="s">
        <v>229</v>
      </c>
    </row>
    <row r="212" spans="1:5">
      <c r="A212" s="797" t="s">
        <v>146</v>
      </c>
      <c r="B212" s="797"/>
      <c r="C212" s="797"/>
      <c r="D212" s="797"/>
      <c r="E212" s="797"/>
    </row>
    <row r="213" spans="1:5">
      <c r="A213" s="730" t="s">
        <v>29</v>
      </c>
      <c r="B213" s="730"/>
      <c r="C213" s="730"/>
      <c r="D213" s="730"/>
      <c r="E213" s="730"/>
    </row>
    <row r="214" spans="1:5">
      <c r="A214" s="936" t="s">
        <v>655</v>
      </c>
      <c r="B214" s="936"/>
      <c r="C214" s="936"/>
      <c r="D214" s="936"/>
      <c r="E214" s="936"/>
    </row>
    <row r="215" spans="1:5">
      <c r="A215" s="747" t="s">
        <v>218</v>
      </c>
      <c r="B215" s="737"/>
      <c r="C215" s="737"/>
      <c r="D215" s="737"/>
      <c r="E215" s="737"/>
    </row>
    <row r="216" spans="1:5" ht="30" customHeight="1">
      <c r="A216" s="891" t="s">
        <v>693</v>
      </c>
      <c r="B216" s="891"/>
      <c r="C216" s="891"/>
      <c r="D216" s="891"/>
      <c r="E216" s="891"/>
    </row>
    <row r="217" spans="1:5">
      <c r="A217" s="805" t="s">
        <v>271</v>
      </c>
      <c r="B217" s="805"/>
      <c r="C217" s="805"/>
      <c r="D217" s="805"/>
      <c r="E217" s="805"/>
    </row>
    <row r="218" spans="1:5">
      <c r="A218" s="245" t="s">
        <v>0</v>
      </c>
      <c r="B218" s="771" t="s">
        <v>147</v>
      </c>
      <c r="C218" s="771"/>
      <c r="D218" s="771"/>
      <c r="E218" s="245" t="s">
        <v>148</v>
      </c>
    </row>
    <row r="219" spans="1:5" ht="30">
      <c r="A219" s="245">
        <v>1</v>
      </c>
      <c r="B219" s="734" t="s">
        <v>149</v>
      </c>
      <c r="C219" s="734"/>
      <c r="D219" s="734"/>
      <c r="E219" s="280" t="s">
        <v>667</v>
      </c>
    </row>
    <row r="220" spans="1:5" ht="90">
      <c r="A220" s="245">
        <v>2</v>
      </c>
      <c r="B220" s="771" t="s">
        <v>150</v>
      </c>
      <c r="C220" s="771"/>
      <c r="D220" s="771"/>
      <c r="E220" s="281" t="s">
        <v>680</v>
      </c>
    </row>
    <row r="221" spans="1:5" ht="30">
      <c r="A221" s="245">
        <v>3</v>
      </c>
      <c r="B221" s="771" t="s">
        <v>151</v>
      </c>
      <c r="C221" s="771"/>
      <c r="D221" s="771"/>
      <c r="E221" s="280" t="s">
        <v>667</v>
      </c>
    </row>
    <row r="222" spans="1:5" ht="30">
      <c r="A222" s="245">
        <v>4</v>
      </c>
      <c r="B222" s="740" t="s">
        <v>669</v>
      </c>
      <c r="C222" s="740"/>
      <c r="D222" s="740"/>
      <c r="E222" s="280" t="s">
        <v>667</v>
      </c>
    </row>
    <row r="223" spans="1:5" ht="30">
      <c r="A223" s="245">
        <v>5</v>
      </c>
      <c r="B223" s="740" t="s">
        <v>153</v>
      </c>
      <c r="C223" s="740"/>
      <c r="D223" s="740"/>
      <c r="E223" s="280" t="s">
        <v>667</v>
      </c>
    </row>
    <row r="224" spans="1:5">
      <c r="A224" s="245">
        <v>6</v>
      </c>
      <c r="B224" s="937" t="s">
        <v>154</v>
      </c>
      <c r="C224" s="937"/>
      <c r="D224" s="937"/>
      <c r="E224" s="280" t="s">
        <v>670</v>
      </c>
    </row>
    <row r="225" spans="1:5">
      <c r="A225" s="245">
        <v>7</v>
      </c>
      <c r="B225" s="734" t="s">
        <v>155</v>
      </c>
      <c r="C225" s="734"/>
      <c r="D225" s="734"/>
      <c r="E225" s="278"/>
    </row>
    <row r="226" spans="1:5" ht="60">
      <c r="A226" s="245">
        <v>8</v>
      </c>
      <c r="B226" s="740" t="s">
        <v>156</v>
      </c>
      <c r="C226" s="740"/>
      <c r="D226" s="740"/>
      <c r="E226" s="291" t="s">
        <v>681</v>
      </c>
    </row>
    <row r="227" spans="1:5" ht="210">
      <c r="A227" s="245">
        <v>9</v>
      </c>
      <c r="B227" s="734" t="s">
        <v>157</v>
      </c>
      <c r="C227" s="734"/>
      <c r="D227" s="734"/>
      <c r="E227" s="283" t="s">
        <v>682</v>
      </c>
    </row>
    <row r="228" spans="1:5">
      <c r="A228" s="1"/>
      <c r="B228" s="1"/>
      <c r="C228" s="1"/>
      <c r="D228" s="1"/>
      <c r="E228" s="1"/>
    </row>
    <row r="229" spans="1:5">
      <c r="A229" s="249" t="s">
        <v>78</v>
      </c>
      <c r="B229" s="775" t="s">
        <v>272</v>
      </c>
      <c r="C229" s="775"/>
      <c r="D229" s="775"/>
      <c r="E229" s="775"/>
    </row>
    <row r="230" spans="1:5">
      <c r="B230" s="823" t="s">
        <v>273</v>
      </c>
      <c r="C230" s="823"/>
      <c r="E230" s="239" t="s">
        <v>229</v>
      </c>
    </row>
  </sheetData>
  <mergeCells count="191">
    <mergeCell ref="B225:D225"/>
    <mergeCell ref="B226:D226"/>
    <mergeCell ref="B227:D227"/>
    <mergeCell ref="B229:E229"/>
    <mergeCell ref="B230:C230"/>
    <mergeCell ref="B219:D219"/>
    <mergeCell ref="B220:D220"/>
    <mergeCell ref="B221:D221"/>
    <mergeCell ref="B222:D222"/>
    <mergeCell ref="B223:D223"/>
    <mergeCell ref="B224:D224"/>
    <mergeCell ref="A213:E213"/>
    <mergeCell ref="A214:E214"/>
    <mergeCell ref="A215:E215"/>
    <mergeCell ref="A216:E216"/>
    <mergeCell ref="A217:E217"/>
    <mergeCell ref="B218:D218"/>
    <mergeCell ref="B203:D203"/>
    <mergeCell ref="B204:D204"/>
    <mergeCell ref="B205:D205"/>
    <mergeCell ref="B207:E207"/>
    <mergeCell ref="B208:C208"/>
    <mergeCell ref="A212:E212"/>
    <mergeCell ref="B197:D197"/>
    <mergeCell ref="B198:D198"/>
    <mergeCell ref="B199:D199"/>
    <mergeCell ref="B200:D200"/>
    <mergeCell ref="B201:D201"/>
    <mergeCell ref="B202:D202"/>
    <mergeCell ref="A191:E191"/>
    <mergeCell ref="A192:E192"/>
    <mergeCell ref="A193:E193"/>
    <mergeCell ref="A194:E194"/>
    <mergeCell ref="A195:E195"/>
    <mergeCell ref="B196:D196"/>
    <mergeCell ref="B181:D181"/>
    <mergeCell ref="B182:D182"/>
    <mergeCell ref="B183:D183"/>
    <mergeCell ref="B185:E185"/>
    <mergeCell ref="B186:C186"/>
    <mergeCell ref="A190:E190"/>
    <mergeCell ref="B175:D175"/>
    <mergeCell ref="B176:D176"/>
    <mergeCell ref="B177:D177"/>
    <mergeCell ref="B178:D178"/>
    <mergeCell ref="B179:D179"/>
    <mergeCell ref="B180:D180"/>
    <mergeCell ref="A169:E169"/>
    <mergeCell ref="A170:E170"/>
    <mergeCell ref="A171:E171"/>
    <mergeCell ref="A172:E172"/>
    <mergeCell ref="A173:E173"/>
    <mergeCell ref="B174:D174"/>
    <mergeCell ref="B159:D159"/>
    <mergeCell ref="B160:D160"/>
    <mergeCell ref="B161:D161"/>
    <mergeCell ref="B163:E163"/>
    <mergeCell ref="B164:C164"/>
    <mergeCell ref="A168:E168"/>
    <mergeCell ref="B153:D153"/>
    <mergeCell ref="B154:D154"/>
    <mergeCell ref="B155:D155"/>
    <mergeCell ref="B156:D156"/>
    <mergeCell ref="B157:D157"/>
    <mergeCell ref="B158:D158"/>
    <mergeCell ref="A147:E147"/>
    <mergeCell ref="A148:E148"/>
    <mergeCell ref="A149:E149"/>
    <mergeCell ref="A150:E150"/>
    <mergeCell ref="A151:E151"/>
    <mergeCell ref="B152:D152"/>
    <mergeCell ref="B136:D136"/>
    <mergeCell ref="B137:D137"/>
    <mergeCell ref="B138:D138"/>
    <mergeCell ref="B140:E140"/>
    <mergeCell ref="B141:C141"/>
    <mergeCell ref="A146:E146"/>
    <mergeCell ref="B130:D130"/>
    <mergeCell ref="B131:D131"/>
    <mergeCell ref="B132:D132"/>
    <mergeCell ref="B133:D133"/>
    <mergeCell ref="B134:D134"/>
    <mergeCell ref="B135:D135"/>
    <mergeCell ref="A124:E124"/>
    <mergeCell ref="A125:E125"/>
    <mergeCell ref="A126:E126"/>
    <mergeCell ref="A127:E127"/>
    <mergeCell ref="A128:E128"/>
    <mergeCell ref="B129:D129"/>
    <mergeCell ref="B114:D114"/>
    <mergeCell ref="B115:D115"/>
    <mergeCell ref="B116:D116"/>
    <mergeCell ref="B118:E118"/>
    <mergeCell ref="B119:C119"/>
    <mergeCell ref="A123:E123"/>
    <mergeCell ref="B108:D108"/>
    <mergeCell ref="B109:D109"/>
    <mergeCell ref="B110:D110"/>
    <mergeCell ref="B111:D111"/>
    <mergeCell ref="B112:D112"/>
    <mergeCell ref="B113:D113"/>
    <mergeCell ref="A102:E102"/>
    <mergeCell ref="A103:E103"/>
    <mergeCell ref="A104:E104"/>
    <mergeCell ref="A105:E105"/>
    <mergeCell ref="A106:E106"/>
    <mergeCell ref="B107:D107"/>
    <mergeCell ref="B92:D92"/>
    <mergeCell ref="B93:D93"/>
    <mergeCell ref="B94:D94"/>
    <mergeCell ref="B96:E96"/>
    <mergeCell ref="B97:C97"/>
    <mergeCell ref="A101:E101"/>
    <mergeCell ref="B86:D86"/>
    <mergeCell ref="B87:D87"/>
    <mergeCell ref="B88:D88"/>
    <mergeCell ref="B89:D89"/>
    <mergeCell ref="B90:D90"/>
    <mergeCell ref="B91:D91"/>
    <mergeCell ref="A80:E80"/>
    <mergeCell ref="A81:E81"/>
    <mergeCell ref="A82:E82"/>
    <mergeCell ref="A83:E83"/>
    <mergeCell ref="A84:E84"/>
    <mergeCell ref="B85:D85"/>
    <mergeCell ref="B71:D71"/>
    <mergeCell ref="B72:D72"/>
    <mergeCell ref="B73:D73"/>
    <mergeCell ref="B75:E75"/>
    <mergeCell ref="B76:C76"/>
    <mergeCell ref="A79:E79"/>
    <mergeCell ref="B65:D65"/>
    <mergeCell ref="B66:D66"/>
    <mergeCell ref="B67:D67"/>
    <mergeCell ref="B68:D68"/>
    <mergeCell ref="B69:D69"/>
    <mergeCell ref="B70:D70"/>
    <mergeCell ref="A59:E59"/>
    <mergeCell ref="A60:E60"/>
    <mergeCell ref="A61:E61"/>
    <mergeCell ref="A62:E62"/>
    <mergeCell ref="A63:E63"/>
    <mergeCell ref="B64:D64"/>
    <mergeCell ref="B49:D49"/>
    <mergeCell ref="B50:D50"/>
    <mergeCell ref="B51:D51"/>
    <mergeCell ref="B53:E53"/>
    <mergeCell ref="B54:C54"/>
    <mergeCell ref="A58:E58"/>
    <mergeCell ref="B43:D43"/>
    <mergeCell ref="B44:D44"/>
    <mergeCell ref="B45:D45"/>
    <mergeCell ref="B46:D46"/>
    <mergeCell ref="B47:D47"/>
    <mergeCell ref="B48:D48"/>
    <mergeCell ref="A37:E37"/>
    <mergeCell ref="A38:E38"/>
    <mergeCell ref="A39:E39"/>
    <mergeCell ref="A40:E40"/>
    <mergeCell ref="A41:E41"/>
    <mergeCell ref="B42:D42"/>
    <mergeCell ref="B29:D29"/>
    <mergeCell ref="B30:D30"/>
    <mergeCell ref="B31:D31"/>
    <mergeCell ref="B33:E33"/>
    <mergeCell ref="B34:C34"/>
    <mergeCell ref="A36:E36"/>
    <mergeCell ref="B23:D23"/>
    <mergeCell ref="B24:D24"/>
    <mergeCell ref="B25:D25"/>
    <mergeCell ref="B26:D26"/>
    <mergeCell ref="B27:D27"/>
    <mergeCell ref="B28:D28"/>
    <mergeCell ref="A17:E17"/>
    <mergeCell ref="A18:E18"/>
    <mergeCell ref="A19:E19"/>
    <mergeCell ref="A20:E20"/>
    <mergeCell ref="A21:E21"/>
    <mergeCell ref="B22:D22"/>
    <mergeCell ref="A7:A8"/>
    <mergeCell ref="B7:B8"/>
    <mergeCell ref="C7:C8"/>
    <mergeCell ref="D7:E7"/>
    <mergeCell ref="B15:C15"/>
    <mergeCell ref="A16:E16"/>
    <mergeCell ref="A1:E1"/>
    <mergeCell ref="A2:E2"/>
    <mergeCell ref="A3:E3"/>
    <mergeCell ref="A4:E4"/>
    <mergeCell ref="A5:E5"/>
    <mergeCell ref="A6:E6"/>
  </mergeCells>
  <pageMargins left="0.39370078740157483" right="0.39370078740157483" top="0.74803149606299213" bottom="0.39370078740157483" header="0.31496062992125984" footer="0.31496062992125984"/>
  <pageSetup paperSize="9" scale="72" orientation="portrait" r:id="rId1"/>
  <rowBreaks count="10" manualBreakCount="10">
    <brk id="15" max="16383" man="1"/>
    <brk id="35" max="16383" man="1"/>
    <brk id="56" max="16383" man="1"/>
    <brk id="78" max="16383" man="1"/>
    <brk id="99" max="16383" man="1"/>
    <brk id="121" max="16383" man="1"/>
    <brk id="143" max="16383" man="1"/>
    <brk id="166" max="16383" man="1"/>
    <brk id="188" max="16383" man="1"/>
    <brk id="210" max="16383" man="1"/>
  </rowBreaks>
</worksheet>
</file>

<file path=xl/worksheets/sheet29.xml><?xml version="1.0" encoding="utf-8"?>
<worksheet xmlns="http://schemas.openxmlformats.org/spreadsheetml/2006/main" xmlns:r="http://schemas.openxmlformats.org/officeDocument/2006/relationships">
  <sheetPr>
    <tabColor rgb="FF00B0F0"/>
  </sheetPr>
  <dimension ref="A1:J174"/>
  <sheetViews>
    <sheetView view="pageBreakPreview" topLeftCell="A52" zoomScale="60" zoomScaleNormal="85" workbookViewId="0">
      <selection activeCell="C124" sqref="C124"/>
    </sheetView>
  </sheetViews>
  <sheetFormatPr defaultRowHeight="15"/>
  <cols>
    <col min="1" max="1" width="18.42578125" style="436" customWidth="1"/>
    <col min="2" max="2" width="6.85546875" style="456" customWidth="1"/>
    <col min="3" max="3" width="40.5703125" style="436" customWidth="1"/>
    <col min="4" max="6" width="9.140625" style="436"/>
    <col min="7" max="7" width="13.7109375" style="436" customWidth="1"/>
    <col min="8" max="8" width="15.85546875" style="436" customWidth="1"/>
    <col min="9" max="9" width="13.7109375" style="436" customWidth="1"/>
    <col min="10" max="10" width="16" style="436" customWidth="1"/>
    <col min="11" max="16384" width="9.140625" style="436"/>
  </cols>
  <sheetData>
    <row r="1" spans="1:10">
      <c r="A1" s="27"/>
      <c r="B1" s="93"/>
      <c r="C1" s="27"/>
      <c r="D1" s="736" t="s">
        <v>169</v>
      </c>
      <c r="E1" s="764"/>
      <c r="F1" s="765"/>
      <c r="G1" s="765"/>
      <c r="H1" s="765"/>
      <c r="I1" s="765"/>
      <c r="J1" s="765"/>
    </row>
    <row r="2" spans="1:10">
      <c r="A2" s="730" t="s">
        <v>29</v>
      </c>
      <c r="B2" s="769"/>
      <c r="C2" s="769"/>
      <c r="D2" s="769"/>
      <c r="E2" s="769"/>
      <c r="F2" s="864"/>
      <c r="G2" s="864"/>
      <c r="H2" s="864"/>
      <c r="I2" s="864"/>
      <c r="J2" s="864"/>
    </row>
    <row r="3" spans="1:10">
      <c r="A3" s="944" t="s">
        <v>655</v>
      </c>
      <c r="B3" s="945"/>
      <c r="C3" s="945"/>
      <c r="D3" s="945"/>
      <c r="E3" s="945"/>
      <c r="F3" s="879"/>
      <c r="G3" s="879"/>
      <c r="H3" s="879"/>
      <c r="I3" s="879"/>
      <c r="J3" s="879"/>
    </row>
    <row r="4" spans="1:10">
      <c r="A4" s="747" t="s">
        <v>218</v>
      </c>
      <c r="B4" s="769"/>
      <c r="C4" s="769"/>
      <c r="D4" s="769"/>
      <c r="E4" s="769"/>
      <c r="F4" s="765"/>
      <c r="G4" s="765"/>
      <c r="H4" s="765"/>
      <c r="I4" s="765"/>
      <c r="J4" s="765"/>
    </row>
    <row r="5" spans="1:10">
      <c r="A5" s="804" t="s">
        <v>1463</v>
      </c>
      <c r="B5" s="748"/>
      <c r="C5" s="748"/>
      <c r="D5" s="748"/>
      <c r="E5" s="748"/>
      <c r="F5" s="765"/>
      <c r="G5" s="765"/>
      <c r="H5" s="765"/>
      <c r="I5" s="765"/>
      <c r="J5" s="765"/>
    </row>
    <row r="6" spans="1:10">
      <c r="A6" s="458"/>
      <c r="B6" s="939" t="s">
        <v>274</v>
      </c>
      <c r="C6" s="765"/>
      <c r="D6" s="765"/>
      <c r="E6" s="765"/>
      <c r="F6" s="765"/>
      <c r="G6" s="765"/>
      <c r="H6" s="765"/>
      <c r="I6" s="765"/>
      <c r="J6" s="453"/>
    </row>
    <row r="7" spans="1:10">
      <c r="A7" s="940" t="s">
        <v>171</v>
      </c>
      <c r="B7" s="941"/>
      <c r="C7" s="941"/>
      <c r="D7" s="941"/>
      <c r="E7" s="941"/>
      <c r="F7" s="941"/>
      <c r="G7" s="941"/>
      <c r="H7" s="941"/>
      <c r="I7" s="941"/>
      <c r="J7" s="941"/>
    </row>
    <row r="8" spans="1:10" ht="34.5" customHeight="1">
      <c r="A8" s="734" t="s">
        <v>168</v>
      </c>
      <c r="B8" s="734" t="s">
        <v>158</v>
      </c>
      <c r="C8" s="734" t="s">
        <v>159</v>
      </c>
      <c r="D8" s="734" t="s">
        <v>160</v>
      </c>
      <c r="E8" s="734"/>
      <c r="F8" s="734"/>
      <c r="G8" s="734"/>
      <c r="H8" s="734" t="s">
        <v>161</v>
      </c>
      <c r="I8" s="734" t="s">
        <v>162</v>
      </c>
      <c r="J8" s="734" t="s">
        <v>163</v>
      </c>
    </row>
    <row r="9" spans="1:10">
      <c r="A9" s="942"/>
      <c r="B9" s="734"/>
      <c r="C9" s="734"/>
      <c r="D9" s="734"/>
      <c r="E9" s="734"/>
      <c r="F9" s="734"/>
      <c r="G9" s="734"/>
      <c r="H9" s="734"/>
      <c r="I9" s="734"/>
      <c r="J9" s="734"/>
    </row>
    <row r="10" spans="1:10" ht="118.5" customHeight="1">
      <c r="A10" s="942"/>
      <c r="B10" s="734"/>
      <c r="C10" s="734"/>
      <c r="D10" s="447" t="s">
        <v>164</v>
      </c>
      <c r="E10" s="447" t="s">
        <v>165</v>
      </c>
      <c r="F10" s="447" t="s">
        <v>166</v>
      </c>
      <c r="G10" s="447" t="s">
        <v>167</v>
      </c>
      <c r="H10" s="734"/>
      <c r="I10" s="734"/>
      <c r="J10" s="734"/>
    </row>
    <row r="11" spans="1:10" ht="109.5" customHeight="1">
      <c r="A11" s="717" t="s">
        <v>1202</v>
      </c>
      <c r="B11" s="442">
        <v>1</v>
      </c>
      <c r="C11" s="591" t="s">
        <v>1464</v>
      </c>
      <c r="D11" s="468"/>
      <c r="E11" s="468" t="s">
        <v>1465</v>
      </c>
      <c r="F11" s="468" t="s">
        <v>1465</v>
      </c>
      <c r="G11" s="468"/>
      <c r="H11" s="468" t="s">
        <v>1466</v>
      </c>
      <c r="I11" s="591" t="s">
        <v>1467</v>
      </c>
      <c r="J11" s="468" t="s">
        <v>1465</v>
      </c>
    </row>
    <row r="12" spans="1:10" ht="129" customHeight="1">
      <c r="A12" s="718"/>
      <c r="B12" s="442">
        <v>2</v>
      </c>
      <c r="C12" s="592" t="s">
        <v>1468</v>
      </c>
      <c r="D12" s="468" t="s">
        <v>1465</v>
      </c>
      <c r="E12" s="468"/>
      <c r="F12" s="468"/>
      <c r="G12" s="468"/>
      <c r="H12" s="468" t="s">
        <v>1466</v>
      </c>
      <c r="I12" s="592" t="s">
        <v>1469</v>
      </c>
      <c r="J12" s="468"/>
    </row>
    <row r="13" spans="1:10" ht="131.25" customHeight="1">
      <c r="A13" s="718"/>
      <c r="B13" s="442">
        <v>3</v>
      </c>
      <c r="C13" s="591" t="s">
        <v>1470</v>
      </c>
      <c r="D13" s="468"/>
      <c r="E13" s="468"/>
      <c r="F13" s="468"/>
      <c r="G13" s="468"/>
      <c r="H13" s="468" t="s">
        <v>1466</v>
      </c>
      <c r="I13" s="592" t="s">
        <v>1471</v>
      </c>
      <c r="J13" s="468" t="s">
        <v>1465</v>
      </c>
    </row>
    <row r="14" spans="1:10" ht="94.5">
      <c r="A14" s="718"/>
      <c r="B14" s="442">
        <v>4</v>
      </c>
      <c r="C14" s="592" t="s">
        <v>1472</v>
      </c>
      <c r="D14" s="468" t="s">
        <v>1465</v>
      </c>
      <c r="E14" s="468"/>
      <c r="F14" s="468"/>
      <c r="G14" s="468"/>
      <c r="H14" s="468" t="s">
        <v>1466</v>
      </c>
      <c r="I14" s="591" t="s">
        <v>1473</v>
      </c>
      <c r="J14" s="468"/>
    </row>
    <row r="15" spans="1:10" ht="78.75">
      <c r="A15" s="718"/>
      <c r="B15" s="442">
        <v>5</v>
      </c>
      <c r="C15" s="591" t="s">
        <v>1474</v>
      </c>
      <c r="D15" s="468" t="s">
        <v>1465</v>
      </c>
      <c r="E15" s="468"/>
      <c r="F15" s="468"/>
      <c r="G15" s="468"/>
      <c r="H15" s="468" t="s">
        <v>1466</v>
      </c>
      <c r="I15" s="468"/>
      <c r="J15" s="468"/>
    </row>
    <row r="16" spans="1:10" ht="78.75">
      <c r="A16" s="718"/>
      <c r="B16" s="442">
        <v>6</v>
      </c>
      <c r="C16" s="592" t="s">
        <v>1475</v>
      </c>
      <c r="D16" s="468" t="s">
        <v>1465</v>
      </c>
      <c r="E16" s="468"/>
      <c r="F16" s="468"/>
      <c r="G16" s="468"/>
      <c r="H16" s="468" t="s">
        <v>1466</v>
      </c>
      <c r="I16" s="468"/>
      <c r="J16" s="468"/>
    </row>
    <row r="17" spans="1:10" ht="78.75">
      <c r="A17" s="718"/>
      <c r="B17" s="442">
        <v>7</v>
      </c>
      <c r="C17" s="591" t="s">
        <v>1476</v>
      </c>
      <c r="D17" s="468" t="s">
        <v>1465</v>
      </c>
      <c r="E17" s="468"/>
      <c r="F17" s="468"/>
      <c r="G17" s="468"/>
      <c r="H17" s="468" t="s">
        <v>1466</v>
      </c>
      <c r="I17" s="468"/>
      <c r="J17" s="468"/>
    </row>
    <row r="18" spans="1:10" ht="63">
      <c r="A18" s="718"/>
      <c r="B18" s="442">
        <v>8</v>
      </c>
      <c r="C18" s="592" t="s">
        <v>1477</v>
      </c>
      <c r="D18" s="468"/>
      <c r="E18" s="468"/>
      <c r="F18" s="468"/>
      <c r="G18" s="468"/>
      <c r="H18" s="468" t="s">
        <v>1466</v>
      </c>
      <c r="I18" s="468"/>
      <c r="J18" s="468"/>
    </row>
    <row r="19" spans="1:10" ht="78.75">
      <c r="A19" s="718"/>
      <c r="B19" s="442">
        <v>9</v>
      </c>
      <c r="C19" s="591" t="s">
        <v>1478</v>
      </c>
      <c r="D19" s="468"/>
      <c r="E19" s="468"/>
      <c r="F19" s="468"/>
      <c r="G19" s="468"/>
      <c r="H19" s="468" t="s">
        <v>1466</v>
      </c>
      <c r="I19" s="468"/>
      <c r="J19" s="468"/>
    </row>
    <row r="20" spans="1:10" ht="78.75">
      <c r="A20" s="718"/>
      <c r="B20" s="442">
        <v>10</v>
      </c>
      <c r="C20" s="592" t="s">
        <v>1479</v>
      </c>
      <c r="D20" s="468"/>
      <c r="E20" s="468"/>
      <c r="F20" s="468"/>
      <c r="G20" s="468"/>
      <c r="H20" s="468"/>
      <c r="I20" s="592" t="s">
        <v>1480</v>
      </c>
      <c r="J20" s="468"/>
    </row>
    <row r="21" spans="1:10" ht="126">
      <c r="A21" s="718"/>
      <c r="B21" s="442">
        <v>11</v>
      </c>
      <c r="C21" s="591" t="s">
        <v>1481</v>
      </c>
      <c r="D21" s="468"/>
      <c r="E21" s="468"/>
      <c r="F21" s="468"/>
      <c r="G21" s="468"/>
      <c r="H21" s="468" t="s">
        <v>1466</v>
      </c>
      <c r="I21" s="591" t="s">
        <v>1482</v>
      </c>
      <c r="J21" s="468"/>
    </row>
    <row r="22" spans="1:10" ht="94.5">
      <c r="A22" s="718"/>
      <c r="B22" s="441">
        <v>12</v>
      </c>
      <c r="C22" s="593" t="s">
        <v>1483</v>
      </c>
      <c r="D22" s="594"/>
      <c r="E22" s="594"/>
      <c r="F22" s="594"/>
      <c r="G22" s="594"/>
      <c r="H22" s="595" t="s">
        <v>1484</v>
      </c>
      <c r="I22" s="594"/>
      <c r="J22" s="594"/>
    </row>
    <row r="23" spans="1:10" ht="141.75">
      <c r="A23" s="718"/>
      <c r="B23" s="465">
        <v>13</v>
      </c>
      <c r="C23" s="3"/>
      <c r="D23" s="3"/>
      <c r="E23" s="3"/>
      <c r="F23" s="3"/>
      <c r="G23" s="3"/>
      <c r="H23" s="596" t="s">
        <v>1485</v>
      </c>
      <c r="I23" s="3"/>
      <c r="J23" s="3"/>
    </row>
    <row r="24" spans="1:10" ht="204.75">
      <c r="A24" s="718"/>
      <c r="B24" s="454">
        <v>14</v>
      </c>
      <c r="C24" s="597" t="s">
        <v>1486</v>
      </c>
      <c r="D24" s="598"/>
      <c r="E24" s="598"/>
      <c r="F24" s="598"/>
      <c r="G24" s="598"/>
      <c r="H24" s="596" t="s">
        <v>1487</v>
      </c>
      <c r="I24" s="598"/>
      <c r="J24" s="598"/>
    </row>
    <row r="25" spans="1:10" ht="220.5">
      <c r="A25" s="719"/>
      <c r="B25" s="465">
        <v>15</v>
      </c>
      <c r="C25" s="454"/>
      <c r="D25" s="3"/>
      <c r="E25" s="3"/>
      <c r="F25" s="771"/>
      <c r="G25" s="771"/>
      <c r="H25" s="596" t="s">
        <v>1488</v>
      </c>
      <c r="I25" s="3"/>
      <c r="J25" s="3"/>
    </row>
    <row r="26" spans="1:10" ht="45">
      <c r="A26" s="3" t="s">
        <v>1277</v>
      </c>
      <c r="B26" s="465">
        <v>1</v>
      </c>
      <c r="C26" s="335" t="s">
        <v>1489</v>
      </c>
      <c r="D26" s="3" t="s">
        <v>1465</v>
      </c>
      <c r="E26" s="3"/>
      <c r="F26" s="3"/>
      <c r="G26" s="3"/>
      <c r="H26" s="599" t="s">
        <v>1466</v>
      </c>
      <c r="I26" s="3" t="s">
        <v>1490</v>
      </c>
      <c r="J26" s="3"/>
    </row>
    <row r="27" spans="1:10" ht="63.75">
      <c r="A27" s="909" t="s">
        <v>842</v>
      </c>
      <c r="B27" s="465">
        <v>1</v>
      </c>
      <c r="C27" s="468" t="s">
        <v>1491</v>
      </c>
      <c r="D27" s="32" t="s">
        <v>1492</v>
      </c>
      <c r="E27" s="3"/>
      <c r="F27" s="3"/>
      <c r="G27" s="3"/>
      <c r="H27" s="468" t="s">
        <v>1493</v>
      </c>
      <c r="I27" s="3"/>
      <c r="J27" s="3"/>
    </row>
    <row r="28" spans="1:10" ht="76.5">
      <c r="A28" s="909"/>
      <c r="B28" s="465">
        <v>2</v>
      </c>
      <c r="C28" s="32" t="s">
        <v>1494</v>
      </c>
      <c r="D28" s="3"/>
      <c r="E28" s="3"/>
      <c r="F28" s="32" t="s">
        <v>1495</v>
      </c>
      <c r="G28" s="3"/>
      <c r="H28" s="599" t="s">
        <v>1466</v>
      </c>
      <c r="I28" s="3"/>
      <c r="J28" s="3"/>
    </row>
    <row r="29" spans="1:10" ht="80.45" customHeight="1">
      <c r="A29" s="909"/>
      <c r="B29" s="465">
        <v>3</v>
      </c>
      <c r="C29" s="32" t="s">
        <v>1496</v>
      </c>
      <c r="D29" s="3"/>
      <c r="E29" s="3"/>
      <c r="F29" s="32" t="s">
        <v>1497</v>
      </c>
      <c r="G29" s="3"/>
      <c r="H29" s="599" t="s">
        <v>1466</v>
      </c>
      <c r="I29" s="3"/>
      <c r="J29" s="3"/>
    </row>
    <row r="30" spans="1:10" ht="115.5" customHeight="1">
      <c r="A30" s="909"/>
      <c r="B30" s="465">
        <v>4</v>
      </c>
      <c r="C30" s="32" t="s">
        <v>1498</v>
      </c>
      <c r="D30" s="3"/>
      <c r="E30" s="3"/>
      <c r="F30" s="32" t="s">
        <v>1499</v>
      </c>
      <c r="G30" s="3"/>
      <c r="H30" s="468" t="s">
        <v>1466</v>
      </c>
      <c r="I30" s="3"/>
      <c r="J30" s="3"/>
    </row>
    <row r="31" spans="1:10" ht="76.5">
      <c r="A31" s="909"/>
      <c r="B31" s="465">
        <v>5</v>
      </c>
      <c r="C31" s="32" t="s">
        <v>1500</v>
      </c>
      <c r="D31" s="3"/>
      <c r="E31" s="3"/>
      <c r="F31" s="32" t="s">
        <v>1501</v>
      </c>
      <c r="G31" s="3"/>
      <c r="H31" s="468" t="s">
        <v>1466</v>
      </c>
      <c r="I31" s="3"/>
      <c r="J31" s="3"/>
    </row>
    <row r="32" spans="1:10" ht="63.75">
      <c r="A32" s="909"/>
      <c r="B32" s="465">
        <v>6</v>
      </c>
      <c r="C32" s="32" t="s">
        <v>1502</v>
      </c>
      <c r="D32" s="32" t="s">
        <v>1503</v>
      </c>
      <c r="E32" s="3"/>
      <c r="F32" s="3"/>
      <c r="G32" s="3"/>
      <c r="H32" s="468" t="s">
        <v>1466</v>
      </c>
      <c r="I32" s="3"/>
      <c r="J32" s="3"/>
    </row>
    <row r="33" spans="1:10" ht="63.75">
      <c r="A33" s="909"/>
      <c r="B33" s="465">
        <v>7</v>
      </c>
      <c r="C33" s="32" t="s">
        <v>1504</v>
      </c>
      <c r="D33" s="32" t="s">
        <v>1505</v>
      </c>
      <c r="E33" s="3"/>
      <c r="F33" s="3"/>
      <c r="G33" s="3"/>
      <c r="H33" s="468" t="s">
        <v>1466</v>
      </c>
      <c r="I33" s="3"/>
      <c r="J33" s="3"/>
    </row>
    <row r="34" spans="1:10" ht="76.5">
      <c r="A34" s="909"/>
      <c r="B34" s="465">
        <v>8</v>
      </c>
      <c r="C34" s="32" t="s">
        <v>1506</v>
      </c>
      <c r="D34" s="32" t="s">
        <v>1507</v>
      </c>
      <c r="E34" s="3"/>
      <c r="F34" s="3"/>
      <c r="G34" s="3"/>
      <c r="H34" s="468" t="s">
        <v>1466</v>
      </c>
      <c r="I34" s="3"/>
      <c r="J34" s="3"/>
    </row>
    <row r="35" spans="1:10" ht="89.25">
      <c r="A35" s="909"/>
      <c r="B35" s="465">
        <v>9</v>
      </c>
      <c r="C35" s="32" t="s">
        <v>1508</v>
      </c>
      <c r="D35" s="32" t="s">
        <v>1509</v>
      </c>
      <c r="E35" s="3"/>
      <c r="F35" s="3"/>
      <c r="G35" s="3"/>
      <c r="H35" s="468" t="s">
        <v>1466</v>
      </c>
      <c r="I35" s="3"/>
      <c r="J35" s="3"/>
    </row>
    <row r="36" spans="1:10" ht="76.5">
      <c r="A36" s="909"/>
      <c r="B36" s="465">
        <v>10</v>
      </c>
      <c r="C36" s="32" t="s">
        <v>1510</v>
      </c>
      <c r="D36" s="3"/>
      <c r="E36" s="3"/>
      <c r="F36" s="3"/>
      <c r="G36" s="3"/>
      <c r="H36" s="468" t="s">
        <v>1511</v>
      </c>
      <c r="I36" s="465"/>
      <c r="J36" s="465" t="s">
        <v>1512</v>
      </c>
    </row>
    <row r="37" spans="1:10" ht="102">
      <c r="A37" s="909"/>
      <c r="B37" s="465">
        <v>11</v>
      </c>
      <c r="C37" s="31" t="s">
        <v>1513</v>
      </c>
      <c r="D37" s="32" t="s">
        <v>1514</v>
      </c>
      <c r="E37" s="3"/>
      <c r="F37" s="3"/>
      <c r="G37" s="3"/>
      <c r="H37" s="468" t="s">
        <v>1511</v>
      </c>
      <c r="I37" s="3"/>
      <c r="J37" s="3"/>
    </row>
    <row r="38" spans="1:10" ht="38.25">
      <c r="A38" s="849" t="s">
        <v>798</v>
      </c>
      <c r="B38" s="465">
        <v>1</v>
      </c>
      <c r="C38" s="468" t="s">
        <v>1515</v>
      </c>
      <c r="D38" s="468" t="s">
        <v>1516</v>
      </c>
      <c r="E38" s="468"/>
      <c r="F38" s="468"/>
      <c r="G38" s="468"/>
      <c r="H38" s="468" t="s">
        <v>1517</v>
      </c>
      <c r="I38" s="468" t="s">
        <v>860</v>
      </c>
      <c r="J38" s="468"/>
    </row>
    <row r="39" spans="1:10" ht="51">
      <c r="A39" s="850"/>
      <c r="B39" s="465">
        <v>2</v>
      </c>
      <c r="C39" s="468" t="s">
        <v>1518</v>
      </c>
      <c r="D39" s="468" t="s">
        <v>1516</v>
      </c>
      <c r="E39" s="468"/>
      <c r="F39" s="468"/>
      <c r="G39" s="468"/>
      <c r="H39" s="468" t="s">
        <v>1517</v>
      </c>
      <c r="I39" s="468" t="s">
        <v>1519</v>
      </c>
      <c r="J39" s="468"/>
    </row>
    <row r="40" spans="1:10" ht="38.25">
      <c r="A40" s="850"/>
      <c r="B40" s="465">
        <v>3</v>
      </c>
      <c r="C40" s="468" t="s">
        <v>1520</v>
      </c>
      <c r="D40" s="468"/>
      <c r="E40" s="468"/>
      <c r="F40" s="468"/>
      <c r="G40" s="468"/>
      <c r="H40" s="468" t="s">
        <v>1511</v>
      </c>
      <c r="I40" s="468"/>
      <c r="J40" s="468"/>
    </row>
    <row r="41" spans="1:10" ht="38.25">
      <c r="A41" s="850"/>
      <c r="B41" s="465">
        <v>4</v>
      </c>
      <c r="C41" s="468" t="s">
        <v>1521</v>
      </c>
      <c r="D41" s="468"/>
      <c r="E41" s="468"/>
      <c r="F41" s="468"/>
      <c r="G41" s="468"/>
      <c r="H41" s="468" t="s">
        <v>1511</v>
      </c>
      <c r="I41" s="468"/>
      <c r="J41" s="468"/>
    </row>
    <row r="42" spans="1:10" ht="25.5">
      <c r="A42" s="853"/>
      <c r="B42" s="465">
        <v>5</v>
      </c>
      <c r="C42" s="468" t="s">
        <v>1522</v>
      </c>
      <c r="D42" s="468"/>
      <c r="E42" s="468"/>
      <c r="F42" s="468"/>
      <c r="G42" s="468"/>
      <c r="H42" s="468" t="s">
        <v>1511</v>
      </c>
      <c r="I42" s="468"/>
      <c r="J42" s="468"/>
    </row>
    <row r="43" spans="1:10">
      <c r="A43" s="438"/>
      <c r="B43" s="438"/>
      <c r="C43" s="600"/>
      <c r="D43" s="600"/>
      <c r="E43" s="600"/>
      <c r="F43" s="600"/>
      <c r="G43" s="600"/>
      <c r="H43" s="600"/>
      <c r="I43" s="600"/>
      <c r="J43" s="600"/>
    </row>
    <row r="44" spans="1:10">
      <c r="A44" s="460" t="s">
        <v>1523</v>
      </c>
      <c r="B44" s="460"/>
      <c r="C44" s="601"/>
      <c r="D44" s="460"/>
      <c r="E44" s="460"/>
      <c r="F44" s="943" t="s">
        <v>1202</v>
      </c>
      <c r="G44" s="943"/>
      <c r="H44" s="943"/>
      <c r="I44" s="460"/>
      <c r="J44" s="460"/>
    </row>
    <row r="45" spans="1:10">
      <c r="B45" s="791" t="s">
        <v>228</v>
      </c>
      <c r="C45" s="791"/>
      <c r="F45" s="791" t="s">
        <v>229</v>
      </c>
      <c r="G45" s="791"/>
      <c r="H45" s="791"/>
    </row>
    <row r="47" spans="1:10">
      <c r="A47" s="27"/>
      <c r="B47" s="93"/>
      <c r="C47" s="27"/>
      <c r="D47" s="736" t="s">
        <v>169</v>
      </c>
      <c r="E47" s="764"/>
      <c r="F47" s="765"/>
      <c r="G47" s="765"/>
      <c r="H47" s="765"/>
      <c r="I47" s="765"/>
      <c r="J47" s="765"/>
    </row>
    <row r="48" spans="1:10">
      <c r="A48" s="730" t="s">
        <v>29</v>
      </c>
      <c r="B48" s="769"/>
      <c r="C48" s="769"/>
      <c r="D48" s="769"/>
      <c r="E48" s="769"/>
      <c r="F48" s="864"/>
      <c r="G48" s="864"/>
      <c r="H48" s="864"/>
      <c r="I48" s="864"/>
      <c r="J48" s="864"/>
    </row>
    <row r="49" spans="1:10">
      <c r="A49" s="944" t="s">
        <v>655</v>
      </c>
      <c r="B49" s="945"/>
      <c r="C49" s="945"/>
      <c r="D49" s="945"/>
      <c r="E49" s="945"/>
      <c r="F49" s="879"/>
      <c r="G49" s="879"/>
      <c r="H49" s="879"/>
      <c r="I49" s="879"/>
      <c r="J49" s="879"/>
    </row>
    <row r="50" spans="1:10">
      <c r="A50" s="747" t="s">
        <v>218</v>
      </c>
      <c r="B50" s="769"/>
      <c r="C50" s="769"/>
      <c r="D50" s="769"/>
      <c r="E50" s="769"/>
      <c r="F50" s="765"/>
      <c r="G50" s="765"/>
      <c r="H50" s="765"/>
      <c r="I50" s="765"/>
      <c r="J50" s="765"/>
    </row>
    <row r="51" spans="1:10">
      <c r="A51" s="804" t="s">
        <v>791</v>
      </c>
      <c r="B51" s="748"/>
      <c r="C51" s="748"/>
      <c r="D51" s="748"/>
      <c r="E51" s="748"/>
      <c r="F51" s="765"/>
      <c r="G51" s="765"/>
      <c r="H51" s="765"/>
      <c r="I51" s="765"/>
      <c r="J51" s="765"/>
    </row>
    <row r="52" spans="1:10">
      <c r="A52" s="458"/>
      <c r="B52" s="939" t="s">
        <v>274</v>
      </c>
      <c r="C52" s="765"/>
      <c r="D52" s="765"/>
      <c r="E52" s="765"/>
      <c r="F52" s="765"/>
      <c r="G52" s="765"/>
      <c r="H52" s="765"/>
      <c r="I52" s="765"/>
      <c r="J52" s="453"/>
    </row>
    <row r="53" spans="1:10">
      <c r="A53" s="940" t="s">
        <v>171</v>
      </c>
      <c r="B53" s="941"/>
      <c r="C53" s="941"/>
      <c r="D53" s="941"/>
      <c r="E53" s="941"/>
      <c r="F53" s="941"/>
      <c r="G53" s="941"/>
      <c r="H53" s="941"/>
      <c r="I53" s="941"/>
      <c r="J53" s="941"/>
    </row>
    <row r="54" spans="1:10">
      <c r="A54" s="734" t="s">
        <v>168</v>
      </c>
      <c r="B54" s="734" t="s">
        <v>158</v>
      </c>
      <c r="C54" s="734" t="s">
        <v>159</v>
      </c>
      <c r="D54" s="734" t="s">
        <v>160</v>
      </c>
      <c r="E54" s="734"/>
      <c r="F54" s="734"/>
      <c r="G54" s="734"/>
      <c r="H54" s="734" t="s">
        <v>161</v>
      </c>
      <c r="I54" s="734" t="s">
        <v>162</v>
      </c>
      <c r="J54" s="734" t="s">
        <v>163</v>
      </c>
    </row>
    <row r="55" spans="1:10">
      <c r="A55" s="942"/>
      <c r="B55" s="734"/>
      <c r="C55" s="734"/>
      <c r="D55" s="734"/>
      <c r="E55" s="734"/>
      <c r="F55" s="734"/>
      <c r="G55" s="734"/>
      <c r="H55" s="734"/>
      <c r="I55" s="734"/>
      <c r="J55" s="734"/>
    </row>
    <row r="56" spans="1:10" ht="105">
      <c r="A56" s="942"/>
      <c r="B56" s="734"/>
      <c r="C56" s="734"/>
      <c r="D56" s="447" t="s">
        <v>164</v>
      </c>
      <c r="E56" s="447" t="s">
        <v>165</v>
      </c>
      <c r="F56" s="447" t="s">
        <v>166</v>
      </c>
      <c r="G56" s="447" t="s">
        <v>167</v>
      </c>
      <c r="H56" s="734"/>
      <c r="I56" s="734"/>
      <c r="J56" s="734"/>
    </row>
    <row r="57" spans="1:10" ht="126">
      <c r="A57" s="720" t="s">
        <v>828</v>
      </c>
      <c r="B57" s="442">
        <v>1</v>
      </c>
      <c r="C57" s="592" t="s">
        <v>1524</v>
      </c>
      <c r="D57" s="468"/>
      <c r="E57" s="468"/>
      <c r="F57" s="468"/>
      <c r="G57" s="468"/>
      <c r="H57" s="468" t="s">
        <v>1466</v>
      </c>
      <c r="I57" s="592"/>
      <c r="J57" s="468"/>
    </row>
    <row r="58" spans="1:10" ht="110.25">
      <c r="A58" s="720"/>
      <c r="B58" s="442">
        <v>2</v>
      </c>
      <c r="C58" s="592" t="s">
        <v>1525</v>
      </c>
      <c r="D58" s="468" t="s">
        <v>1465</v>
      </c>
      <c r="E58" s="468"/>
      <c r="F58" s="468"/>
      <c r="G58" s="468"/>
      <c r="H58" s="468" t="s">
        <v>1466</v>
      </c>
      <c r="I58" s="592"/>
      <c r="J58" s="468"/>
    </row>
    <row r="59" spans="1:10" ht="110.25">
      <c r="A59" s="720"/>
      <c r="B59" s="442">
        <v>3</v>
      </c>
      <c r="C59" s="592" t="s">
        <v>1526</v>
      </c>
      <c r="D59" s="468" t="s">
        <v>1465</v>
      </c>
      <c r="E59" s="468"/>
      <c r="F59" s="468"/>
      <c r="G59" s="468"/>
      <c r="H59" s="468" t="s">
        <v>1466</v>
      </c>
      <c r="I59" s="592"/>
      <c r="J59" s="468"/>
    </row>
    <row r="60" spans="1:10" ht="79.5" customHeight="1">
      <c r="A60" s="720"/>
      <c r="B60" s="442">
        <v>4</v>
      </c>
      <c r="C60" s="592" t="s">
        <v>1527</v>
      </c>
      <c r="D60" s="468"/>
      <c r="E60" s="468"/>
      <c r="F60" s="468" t="s">
        <v>1465</v>
      </c>
      <c r="G60" s="468"/>
      <c r="H60" s="468" t="s">
        <v>1466</v>
      </c>
      <c r="I60" s="592"/>
      <c r="J60" s="468" t="s">
        <v>1528</v>
      </c>
    </row>
    <row r="61" spans="1:10" ht="120.75" customHeight="1">
      <c r="A61" s="717" t="s">
        <v>1529</v>
      </c>
      <c r="B61" s="442" t="s">
        <v>1530</v>
      </c>
      <c r="C61" s="468" t="s">
        <v>1531</v>
      </c>
      <c r="D61" s="468"/>
      <c r="E61" s="468"/>
      <c r="F61" s="468"/>
      <c r="G61" s="468"/>
      <c r="H61" s="468" t="s">
        <v>1466</v>
      </c>
      <c r="I61" s="468"/>
      <c r="J61" s="468"/>
    </row>
    <row r="62" spans="1:10" ht="102">
      <c r="A62" s="718"/>
      <c r="B62" s="442">
        <v>2</v>
      </c>
      <c r="C62" s="468" t="s">
        <v>1532</v>
      </c>
      <c r="D62" s="468" t="s">
        <v>1465</v>
      </c>
      <c r="E62" s="468"/>
      <c r="F62" s="468"/>
      <c r="G62" s="468"/>
      <c r="H62" s="468" t="s">
        <v>1466</v>
      </c>
      <c r="I62" s="468"/>
      <c r="J62" s="468"/>
    </row>
    <row r="63" spans="1:10" ht="127.5">
      <c r="A63" s="718"/>
      <c r="B63" s="442">
        <v>3</v>
      </c>
      <c r="C63" s="468" t="s">
        <v>1533</v>
      </c>
      <c r="D63" s="468" t="s">
        <v>1465</v>
      </c>
      <c r="E63" s="468"/>
      <c r="F63" s="468"/>
      <c r="G63" s="468"/>
      <c r="H63" s="468" t="s">
        <v>1466</v>
      </c>
      <c r="I63" s="468"/>
      <c r="J63" s="468"/>
    </row>
    <row r="64" spans="1:10" ht="178.5" customHeight="1">
      <c r="A64" s="718"/>
      <c r="B64" s="442">
        <v>4</v>
      </c>
      <c r="C64" s="468" t="s">
        <v>1534</v>
      </c>
      <c r="D64" s="468" t="s">
        <v>1465</v>
      </c>
      <c r="E64" s="468"/>
      <c r="F64" s="468"/>
      <c r="G64" s="468"/>
      <c r="H64" s="468" t="s">
        <v>1466</v>
      </c>
      <c r="I64" s="468"/>
      <c r="J64" s="468"/>
    </row>
    <row r="65" spans="1:10" ht="63.75">
      <c r="A65" s="718"/>
      <c r="B65" s="442">
        <v>5</v>
      </c>
      <c r="C65" s="468" t="s">
        <v>1535</v>
      </c>
      <c r="D65" s="468" t="s">
        <v>1465</v>
      </c>
      <c r="E65" s="468"/>
      <c r="F65" s="468"/>
      <c r="G65" s="468"/>
      <c r="H65" s="468" t="s">
        <v>1466</v>
      </c>
      <c r="I65" s="468"/>
      <c r="J65" s="468"/>
    </row>
    <row r="66" spans="1:10" ht="153">
      <c r="A66" s="718"/>
      <c r="B66" s="442">
        <v>6</v>
      </c>
      <c r="C66" s="468" t="s">
        <v>1536</v>
      </c>
      <c r="D66" s="468"/>
      <c r="E66" s="468"/>
      <c r="F66" s="468"/>
      <c r="G66" s="468"/>
      <c r="H66" s="468" t="s">
        <v>1466</v>
      </c>
      <c r="I66" s="592"/>
      <c r="J66" s="468"/>
    </row>
    <row r="67" spans="1:10" ht="114.75">
      <c r="A67" s="718"/>
      <c r="B67" s="442">
        <v>7</v>
      </c>
      <c r="C67" s="468" t="s">
        <v>1537</v>
      </c>
      <c r="D67" s="468"/>
      <c r="E67" s="468"/>
      <c r="F67" s="468"/>
      <c r="G67" s="468"/>
      <c r="H67" s="468" t="s">
        <v>1466</v>
      </c>
      <c r="I67" s="592"/>
      <c r="J67" s="468"/>
    </row>
    <row r="68" spans="1:10" ht="114.75">
      <c r="A68" s="718"/>
      <c r="B68" s="442">
        <v>8</v>
      </c>
      <c r="C68" s="468" t="s">
        <v>1538</v>
      </c>
      <c r="D68" s="468"/>
      <c r="E68" s="468"/>
      <c r="F68" s="468"/>
      <c r="G68" s="468"/>
      <c r="H68" s="468" t="s">
        <v>1466</v>
      </c>
      <c r="I68" s="468"/>
      <c r="J68" s="468"/>
    </row>
    <row r="69" spans="1:10" ht="127.5">
      <c r="A69" s="718"/>
      <c r="B69" s="465">
        <v>9</v>
      </c>
      <c r="C69" s="468" t="s">
        <v>1539</v>
      </c>
      <c r="D69" s="3"/>
      <c r="E69" s="3"/>
      <c r="F69" s="3"/>
      <c r="G69" s="3"/>
      <c r="H69" s="468" t="s">
        <v>1466</v>
      </c>
      <c r="I69" s="437" t="s">
        <v>1540</v>
      </c>
      <c r="J69" s="437"/>
    </row>
    <row r="70" spans="1:10" ht="229.5">
      <c r="A70" s="718"/>
      <c r="B70" s="454">
        <v>10</v>
      </c>
      <c r="C70" s="468" t="s">
        <v>1541</v>
      </c>
      <c r="D70" s="598"/>
      <c r="E70" s="598"/>
      <c r="F70" s="598"/>
      <c r="G70" s="598"/>
      <c r="H70" s="468" t="s">
        <v>1466</v>
      </c>
      <c r="I70" s="602" t="s">
        <v>1542</v>
      </c>
      <c r="J70" s="603"/>
    </row>
    <row r="71" spans="1:10" ht="76.5">
      <c r="A71" s="718"/>
      <c r="B71" s="465">
        <v>11</v>
      </c>
      <c r="C71" s="468" t="s">
        <v>1543</v>
      </c>
      <c r="D71" s="3"/>
      <c r="E71" s="3"/>
      <c r="F71" s="604"/>
      <c r="G71" s="604"/>
      <c r="H71" s="468" t="s">
        <v>1466</v>
      </c>
      <c r="I71" s="602" t="s">
        <v>1542</v>
      </c>
      <c r="J71" s="603"/>
    </row>
    <row r="72" spans="1:10" ht="120">
      <c r="A72" s="718"/>
      <c r="B72" s="465">
        <v>12</v>
      </c>
      <c r="C72" s="335" t="s">
        <v>1544</v>
      </c>
      <c r="D72" s="3"/>
      <c r="E72" s="3"/>
      <c r="F72" s="3"/>
      <c r="G72" s="3"/>
      <c r="H72" s="468" t="s">
        <v>1466</v>
      </c>
      <c r="I72" s="3"/>
      <c r="J72" s="3"/>
    </row>
    <row r="73" spans="1:10" ht="76.5">
      <c r="A73" s="719"/>
      <c r="B73" s="465">
        <v>13</v>
      </c>
      <c r="C73" s="468" t="s">
        <v>1545</v>
      </c>
      <c r="D73" s="32"/>
      <c r="E73" s="3"/>
      <c r="F73" s="3"/>
      <c r="G73" s="3"/>
      <c r="H73" s="468" t="s">
        <v>1466</v>
      </c>
      <c r="I73" s="3"/>
      <c r="J73" s="465" t="s">
        <v>1546</v>
      </c>
    </row>
    <row r="74" spans="1:10">
      <c r="A74" s="438"/>
      <c r="B74" s="438"/>
      <c r="C74" s="600"/>
      <c r="D74" s="600"/>
      <c r="E74" s="600"/>
      <c r="F74" s="600"/>
      <c r="G74" s="600"/>
      <c r="H74" s="600"/>
      <c r="I74" s="600"/>
      <c r="J74" s="600"/>
    </row>
    <row r="75" spans="1:10">
      <c r="A75" s="460" t="s">
        <v>1523</v>
      </c>
      <c r="B75" s="460"/>
      <c r="C75" s="601"/>
      <c r="D75" s="460"/>
      <c r="E75" s="460"/>
      <c r="F75" s="943" t="s">
        <v>828</v>
      </c>
      <c r="G75" s="943"/>
      <c r="H75" s="943"/>
      <c r="I75" s="460"/>
      <c r="J75" s="460"/>
    </row>
    <row r="76" spans="1:10">
      <c r="B76" s="791" t="s">
        <v>228</v>
      </c>
      <c r="C76" s="791"/>
      <c r="F76" s="791" t="s">
        <v>229</v>
      </c>
      <c r="G76" s="791"/>
      <c r="H76" s="791"/>
    </row>
    <row r="79" spans="1:10">
      <c r="A79" s="636"/>
      <c r="B79" s="637"/>
      <c r="C79" s="636"/>
      <c r="D79" s="946" t="s">
        <v>169</v>
      </c>
      <c r="E79" s="764"/>
      <c r="F79" s="765"/>
      <c r="G79" s="765"/>
      <c r="H79" s="765"/>
      <c r="I79" s="765"/>
      <c r="J79" s="765"/>
    </row>
    <row r="80" spans="1:10">
      <c r="A80" s="947" t="s">
        <v>29</v>
      </c>
      <c r="B80" s="769"/>
      <c r="C80" s="769"/>
      <c r="D80" s="769"/>
      <c r="E80" s="769"/>
      <c r="F80" s="864"/>
      <c r="G80" s="864"/>
      <c r="H80" s="864"/>
      <c r="I80" s="864"/>
      <c r="J80" s="864"/>
    </row>
    <row r="81" spans="1:10">
      <c r="A81" s="947" t="s">
        <v>596</v>
      </c>
      <c r="B81" s="769"/>
      <c r="C81" s="769"/>
      <c r="D81" s="769"/>
      <c r="E81" s="769"/>
      <c r="F81" s="765"/>
      <c r="G81" s="765"/>
      <c r="H81" s="765"/>
      <c r="I81" s="765"/>
      <c r="J81" s="765"/>
    </row>
    <row r="82" spans="1:10">
      <c r="A82" s="948" t="s">
        <v>218</v>
      </c>
      <c r="B82" s="769"/>
      <c r="C82" s="769"/>
      <c r="D82" s="769"/>
      <c r="E82" s="769"/>
      <c r="F82" s="765"/>
      <c r="G82" s="765"/>
      <c r="H82" s="765"/>
      <c r="I82" s="765"/>
      <c r="J82" s="765"/>
    </row>
    <row r="83" spans="1:10">
      <c r="A83" s="949" t="s">
        <v>1568</v>
      </c>
      <c r="B83" s="748"/>
      <c r="C83" s="748"/>
      <c r="D83" s="748"/>
      <c r="E83" s="748"/>
      <c r="F83" s="765"/>
      <c r="G83" s="765"/>
      <c r="H83" s="765"/>
      <c r="I83" s="765"/>
      <c r="J83" s="765"/>
    </row>
    <row r="84" spans="1:10">
      <c r="A84" s="638"/>
      <c r="B84" s="950" t="s">
        <v>274</v>
      </c>
      <c r="C84" s="765"/>
      <c r="D84" s="765"/>
      <c r="E84" s="765"/>
      <c r="F84" s="765"/>
      <c r="G84" s="765"/>
      <c r="H84" s="765"/>
      <c r="I84" s="765"/>
      <c r="J84" s="611"/>
    </row>
    <row r="85" spans="1:10">
      <c r="A85" s="951" t="s">
        <v>171</v>
      </c>
      <c r="B85" s="941"/>
      <c r="C85" s="941"/>
      <c r="D85" s="941"/>
      <c r="E85" s="941"/>
      <c r="F85" s="941"/>
      <c r="G85" s="941"/>
      <c r="H85" s="941"/>
      <c r="I85" s="941"/>
      <c r="J85" s="941"/>
    </row>
    <row r="86" spans="1:10">
      <c r="A86" s="952" t="s">
        <v>185</v>
      </c>
      <c r="B86" s="952" t="s">
        <v>158</v>
      </c>
      <c r="C86" s="952" t="s">
        <v>159</v>
      </c>
      <c r="D86" s="952" t="s">
        <v>160</v>
      </c>
      <c r="E86" s="952"/>
      <c r="F86" s="952"/>
      <c r="G86" s="952"/>
      <c r="H86" s="952" t="s">
        <v>161</v>
      </c>
      <c r="I86" s="952" t="s">
        <v>162</v>
      </c>
      <c r="J86" s="952" t="s">
        <v>163</v>
      </c>
    </row>
    <row r="87" spans="1:10">
      <c r="A87" s="942"/>
      <c r="B87" s="952"/>
      <c r="C87" s="952"/>
      <c r="D87" s="952"/>
      <c r="E87" s="952"/>
      <c r="F87" s="952"/>
      <c r="G87" s="952"/>
      <c r="H87" s="952"/>
      <c r="I87" s="952"/>
      <c r="J87" s="952"/>
    </row>
    <row r="88" spans="1:10" ht="105.75" thickBot="1">
      <c r="A88" s="942"/>
      <c r="B88" s="952"/>
      <c r="C88" s="952"/>
      <c r="D88" s="367" t="s">
        <v>164</v>
      </c>
      <c r="E88" s="367" t="s">
        <v>165</v>
      </c>
      <c r="F88" s="367" t="s">
        <v>166</v>
      </c>
      <c r="G88" s="367" t="s">
        <v>167</v>
      </c>
      <c r="H88" s="952"/>
      <c r="I88" s="952"/>
      <c r="J88" s="952"/>
    </row>
    <row r="89" spans="1:10" ht="63.75">
      <c r="A89" s="953"/>
      <c r="B89" s="954">
        <v>1</v>
      </c>
      <c r="C89" s="639" t="s">
        <v>1569</v>
      </c>
      <c r="D89" s="640"/>
      <c r="E89" s="640"/>
      <c r="F89" s="640"/>
      <c r="G89" s="640"/>
      <c r="H89" s="641" t="s">
        <v>1466</v>
      </c>
      <c r="I89" s="640"/>
      <c r="J89" s="640"/>
    </row>
    <row r="90" spans="1:10" ht="52.5" thickBot="1">
      <c r="A90" s="953"/>
      <c r="B90" s="954"/>
      <c r="C90" s="642" t="s">
        <v>1570</v>
      </c>
      <c r="D90" s="640"/>
      <c r="E90" s="640"/>
      <c r="F90" s="640"/>
      <c r="G90" s="640"/>
      <c r="H90" s="640"/>
      <c r="I90" s="640"/>
      <c r="J90" s="640"/>
    </row>
    <row r="91" spans="1:10" ht="38.25">
      <c r="A91" s="953"/>
      <c r="B91" s="954">
        <v>2</v>
      </c>
      <c r="C91" s="639" t="s">
        <v>1571</v>
      </c>
      <c r="D91" s="640"/>
      <c r="E91" s="640"/>
      <c r="F91" s="640"/>
      <c r="G91" s="640"/>
      <c r="H91" s="641" t="s">
        <v>1466</v>
      </c>
      <c r="I91" s="640"/>
      <c r="J91" s="640"/>
    </row>
    <row r="92" spans="1:10" ht="39">
      <c r="A92" s="953"/>
      <c r="B92" s="954"/>
      <c r="C92" s="642" t="s">
        <v>1572</v>
      </c>
      <c r="D92" s="640"/>
      <c r="E92" s="640"/>
      <c r="F92" s="640"/>
      <c r="G92" s="640"/>
      <c r="H92" s="640"/>
      <c r="I92" s="640"/>
      <c r="J92" s="640"/>
    </row>
    <row r="93" spans="1:10" ht="15.75" thickBot="1">
      <c r="A93" s="953"/>
      <c r="B93" s="954"/>
      <c r="C93" s="643" t="s">
        <v>1573</v>
      </c>
      <c r="D93" s="640"/>
      <c r="E93" s="640"/>
      <c r="F93" s="640"/>
      <c r="G93" s="640"/>
      <c r="H93" s="640"/>
      <c r="I93" s="640"/>
      <c r="J93" s="640"/>
    </row>
    <row r="94" spans="1:10" ht="51">
      <c r="A94" s="953"/>
      <c r="B94" s="954">
        <v>3</v>
      </c>
      <c r="C94" s="644" t="s">
        <v>1574</v>
      </c>
      <c r="D94" s="640"/>
      <c r="E94" s="640"/>
      <c r="F94" s="640"/>
      <c r="G94" s="640"/>
      <c r="H94" s="641" t="s">
        <v>1466</v>
      </c>
      <c r="I94" s="640"/>
      <c r="J94" s="640"/>
    </row>
    <row r="95" spans="1:10" ht="39">
      <c r="A95" s="953"/>
      <c r="B95" s="954"/>
      <c r="C95" s="642" t="s">
        <v>1572</v>
      </c>
      <c r="D95" s="640"/>
      <c r="E95" s="640"/>
      <c r="F95" s="640"/>
      <c r="G95" s="640"/>
      <c r="H95" s="640"/>
      <c r="I95" s="640"/>
      <c r="J95" s="640"/>
    </row>
    <row r="96" spans="1:10" ht="15.75" thickBot="1">
      <c r="A96" s="953"/>
      <c r="B96" s="954"/>
      <c r="C96" s="645" t="s">
        <v>1575</v>
      </c>
      <c r="D96" s="640"/>
      <c r="E96" s="640"/>
      <c r="F96" s="640"/>
      <c r="G96" s="640"/>
      <c r="H96" s="640"/>
      <c r="I96" s="640"/>
      <c r="J96" s="640"/>
    </row>
    <row r="97" spans="1:10" ht="38.25">
      <c r="A97" s="953"/>
      <c r="B97" s="954">
        <v>4</v>
      </c>
      <c r="C97" s="639" t="s">
        <v>1576</v>
      </c>
      <c r="D97" s="640"/>
      <c r="E97" s="640"/>
      <c r="F97" s="640"/>
      <c r="G97" s="640"/>
      <c r="H97" s="641" t="s">
        <v>1466</v>
      </c>
      <c r="I97" s="640"/>
      <c r="J97" s="640"/>
    </row>
    <row r="98" spans="1:10" ht="39">
      <c r="A98" s="953"/>
      <c r="B98" s="954"/>
      <c r="C98" s="642" t="s">
        <v>1572</v>
      </c>
      <c r="D98" s="640"/>
      <c r="E98" s="640"/>
      <c r="F98" s="640"/>
      <c r="G98" s="640"/>
      <c r="H98" s="640"/>
      <c r="I98" s="640"/>
      <c r="J98" s="640"/>
    </row>
    <row r="99" spans="1:10" ht="15.75" thickBot="1">
      <c r="A99" s="953"/>
      <c r="B99" s="954"/>
      <c r="C99" s="645" t="s">
        <v>1577</v>
      </c>
      <c r="D99" s="640"/>
      <c r="E99" s="640"/>
      <c r="F99" s="640"/>
      <c r="G99" s="640"/>
      <c r="H99" s="640"/>
      <c r="I99" s="640"/>
      <c r="J99" s="640"/>
    </row>
    <row r="100" spans="1:10" ht="102">
      <c r="A100" s="953"/>
      <c r="B100" s="954">
        <v>5</v>
      </c>
      <c r="C100" s="646" t="s">
        <v>1578</v>
      </c>
      <c r="D100" s="640"/>
      <c r="E100" s="640"/>
      <c r="F100" s="640"/>
      <c r="G100" s="640"/>
      <c r="H100" s="641" t="s">
        <v>1466</v>
      </c>
      <c r="I100" s="640"/>
      <c r="J100" s="640"/>
    </row>
    <row r="101" spans="1:10" ht="39">
      <c r="A101" s="953"/>
      <c r="B101" s="954"/>
      <c r="C101" s="642" t="s">
        <v>1572</v>
      </c>
      <c r="D101" s="640"/>
      <c r="E101" s="640"/>
      <c r="F101" s="640"/>
      <c r="G101" s="640"/>
      <c r="H101" s="640"/>
      <c r="I101" s="640"/>
      <c r="J101" s="640"/>
    </row>
    <row r="102" spans="1:10" ht="15.75" thickBot="1">
      <c r="A102" s="953"/>
      <c r="B102" s="954"/>
      <c r="C102" s="645" t="s">
        <v>1579</v>
      </c>
      <c r="D102" s="640"/>
      <c r="E102" s="640"/>
      <c r="F102" s="640"/>
      <c r="G102" s="640"/>
      <c r="H102" s="640"/>
      <c r="I102" s="640"/>
      <c r="J102" s="640"/>
    </row>
    <row r="103" spans="1:10" ht="76.5">
      <c r="A103" s="953"/>
      <c r="B103" s="954">
        <v>6</v>
      </c>
      <c r="C103" s="646" t="s">
        <v>1580</v>
      </c>
      <c r="D103" s="640"/>
      <c r="E103" s="640"/>
      <c r="F103" s="640"/>
      <c r="G103" s="640"/>
      <c r="H103" s="641" t="s">
        <v>1466</v>
      </c>
      <c r="I103" s="640"/>
      <c r="J103" s="640"/>
    </row>
    <row r="104" spans="1:10" ht="39">
      <c r="A104" s="953"/>
      <c r="B104" s="954"/>
      <c r="C104" s="642" t="s">
        <v>1572</v>
      </c>
      <c r="D104" s="640"/>
      <c r="E104" s="640"/>
      <c r="F104" s="640"/>
      <c r="G104" s="640"/>
      <c r="H104" s="640"/>
      <c r="I104" s="640"/>
      <c r="J104" s="640"/>
    </row>
    <row r="105" spans="1:10" ht="15.75" thickBot="1">
      <c r="A105" s="953"/>
      <c r="B105" s="954"/>
      <c r="C105" s="645" t="s">
        <v>1581</v>
      </c>
      <c r="D105" s="640"/>
      <c r="E105" s="640"/>
      <c r="F105" s="640"/>
      <c r="G105" s="640"/>
      <c r="H105" s="640"/>
      <c r="I105" s="640"/>
      <c r="J105" s="640"/>
    </row>
    <row r="106" spans="1:10" ht="38.25">
      <c r="A106" s="953"/>
      <c r="B106" s="954">
        <v>7</v>
      </c>
      <c r="C106" s="646" t="s">
        <v>1582</v>
      </c>
      <c r="D106" s="640"/>
      <c r="E106" s="640"/>
      <c r="F106" s="640"/>
      <c r="G106" s="640"/>
      <c r="H106" s="641" t="s">
        <v>1466</v>
      </c>
      <c r="I106" s="640"/>
      <c r="J106" s="640"/>
    </row>
    <row r="107" spans="1:10" ht="39">
      <c r="A107" s="953"/>
      <c r="B107" s="954"/>
      <c r="C107" s="642" t="s">
        <v>1572</v>
      </c>
      <c r="D107" s="640"/>
      <c r="E107" s="640"/>
      <c r="F107" s="640"/>
      <c r="G107" s="640"/>
      <c r="H107" s="640"/>
      <c r="I107" s="640"/>
      <c r="J107" s="640"/>
    </row>
    <row r="108" spans="1:10" ht="15.75" thickBot="1">
      <c r="A108" s="953"/>
      <c r="B108" s="954"/>
      <c r="C108" s="645" t="s">
        <v>1583</v>
      </c>
      <c r="D108" s="640"/>
      <c r="E108" s="640"/>
      <c r="F108" s="640"/>
      <c r="G108" s="640"/>
      <c r="H108" s="640"/>
      <c r="I108" s="640"/>
      <c r="J108" s="640"/>
    </row>
    <row r="109" spans="1:10" ht="51">
      <c r="A109" s="953"/>
      <c r="B109" s="954">
        <v>8</v>
      </c>
      <c r="C109" s="647" t="s">
        <v>1584</v>
      </c>
      <c r="D109" s="640"/>
      <c r="E109" s="640"/>
      <c r="F109" s="640"/>
      <c r="G109" s="640"/>
      <c r="H109" s="641" t="s">
        <v>1466</v>
      </c>
      <c r="I109" s="640"/>
      <c r="J109" s="640"/>
    </row>
    <row r="110" spans="1:10" ht="39">
      <c r="A110" s="953"/>
      <c r="B110" s="954"/>
      <c r="C110" s="642" t="s">
        <v>1572</v>
      </c>
      <c r="D110" s="640"/>
      <c r="E110" s="640"/>
      <c r="F110" s="640"/>
      <c r="G110" s="640"/>
      <c r="H110" s="640"/>
      <c r="I110" s="640"/>
      <c r="J110" s="640"/>
    </row>
    <row r="111" spans="1:10" ht="15.75" thickBot="1">
      <c r="A111" s="953"/>
      <c r="B111" s="954"/>
      <c r="C111" s="645" t="s">
        <v>1585</v>
      </c>
      <c r="D111" s="640"/>
      <c r="E111" s="640"/>
      <c r="F111" s="640"/>
      <c r="G111" s="640"/>
      <c r="H111" s="640"/>
      <c r="I111" s="640"/>
      <c r="J111" s="640"/>
    </row>
    <row r="112" spans="1:10" ht="38.25">
      <c r="A112" s="953"/>
      <c r="B112" s="954">
        <v>6</v>
      </c>
      <c r="C112" s="648" t="s">
        <v>1586</v>
      </c>
      <c r="D112" s="640"/>
      <c r="E112" s="640"/>
      <c r="F112" s="640"/>
      <c r="G112" s="640"/>
      <c r="H112" s="641" t="s">
        <v>1466</v>
      </c>
      <c r="I112" s="640"/>
      <c r="J112" s="640"/>
    </row>
    <row r="113" spans="1:10" ht="39">
      <c r="A113" s="953"/>
      <c r="B113" s="954"/>
      <c r="C113" s="642" t="s">
        <v>1572</v>
      </c>
      <c r="D113" s="640"/>
      <c r="E113" s="640"/>
      <c r="F113" s="640"/>
      <c r="G113" s="640"/>
      <c r="H113" s="641"/>
      <c r="I113" s="640"/>
      <c r="J113" s="640"/>
    </row>
    <row r="114" spans="1:10" ht="15.75" thickBot="1">
      <c r="A114" s="953"/>
      <c r="B114" s="954"/>
      <c r="C114" s="645" t="s">
        <v>1587</v>
      </c>
      <c r="D114" s="640"/>
      <c r="E114" s="640"/>
      <c r="F114" s="640"/>
      <c r="G114" s="640"/>
      <c r="H114" s="640"/>
      <c r="I114" s="640"/>
      <c r="J114" s="640"/>
    </row>
    <row r="115" spans="1:10" ht="51">
      <c r="A115" s="953"/>
      <c r="B115" s="954">
        <v>9</v>
      </c>
      <c r="C115" s="647" t="s">
        <v>1588</v>
      </c>
      <c r="D115" s="640"/>
      <c r="E115" s="640"/>
      <c r="F115" s="640"/>
      <c r="G115" s="640"/>
      <c r="H115" s="641" t="s">
        <v>1466</v>
      </c>
      <c r="I115" s="640"/>
      <c r="J115" s="640"/>
    </row>
    <row r="116" spans="1:10" ht="39">
      <c r="A116" s="953"/>
      <c r="B116" s="954"/>
      <c r="C116" s="642" t="s">
        <v>1572</v>
      </c>
      <c r="D116" s="640"/>
      <c r="E116" s="640"/>
      <c r="F116" s="640"/>
      <c r="G116" s="640"/>
      <c r="H116" s="640"/>
      <c r="I116" s="640"/>
      <c r="J116" s="640"/>
    </row>
    <row r="117" spans="1:10" ht="15.75" thickBot="1">
      <c r="A117" s="953"/>
      <c r="B117" s="954"/>
      <c r="C117" s="645" t="s">
        <v>1589</v>
      </c>
      <c r="D117" s="640"/>
      <c r="E117" s="640"/>
      <c r="F117" s="640"/>
      <c r="G117" s="640"/>
      <c r="H117" s="640"/>
      <c r="I117" s="640"/>
      <c r="J117" s="640"/>
    </row>
    <row r="118" spans="1:10" ht="25.5">
      <c r="A118" s="953"/>
      <c r="B118" s="954">
        <v>10</v>
      </c>
      <c r="C118" s="644" t="s">
        <v>1590</v>
      </c>
      <c r="D118" s="640"/>
      <c r="E118" s="640"/>
      <c r="F118" s="640"/>
      <c r="G118" s="640"/>
      <c r="H118" s="640" t="s">
        <v>1466</v>
      </c>
      <c r="I118" s="640"/>
      <c r="J118" s="640"/>
    </row>
    <row r="119" spans="1:10" ht="39">
      <c r="A119" s="953"/>
      <c r="B119" s="954"/>
      <c r="C119" s="642" t="s">
        <v>1572</v>
      </c>
      <c r="D119" s="640"/>
      <c r="E119" s="640"/>
      <c r="F119" s="640"/>
      <c r="G119" s="640"/>
      <c r="H119" s="640"/>
      <c r="I119" s="640"/>
      <c r="J119" s="640"/>
    </row>
    <row r="120" spans="1:10" ht="15.75" thickBot="1">
      <c r="A120" s="953"/>
      <c r="B120" s="954"/>
      <c r="C120" s="645" t="s">
        <v>1591</v>
      </c>
      <c r="D120" s="640"/>
      <c r="E120" s="640"/>
      <c r="F120" s="640"/>
      <c r="G120" s="640"/>
      <c r="H120" s="640"/>
      <c r="I120" s="640"/>
      <c r="J120" s="640"/>
    </row>
    <row r="121" spans="1:10" ht="25.5">
      <c r="A121" s="953"/>
      <c r="B121" s="954">
        <v>11</v>
      </c>
      <c r="C121" s="647" t="s">
        <v>1592</v>
      </c>
      <c r="D121" s="640"/>
      <c r="E121" s="640"/>
      <c r="F121" s="640"/>
      <c r="G121" s="640"/>
      <c r="H121" s="641" t="s">
        <v>1466</v>
      </c>
      <c r="I121" s="640"/>
      <c r="J121" s="640"/>
    </row>
    <row r="122" spans="1:10" ht="39">
      <c r="A122" s="953"/>
      <c r="B122" s="954"/>
      <c r="C122" s="642" t="s">
        <v>1572</v>
      </c>
      <c r="D122" s="640"/>
      <c r="E122" s="640"/>
      <c r="F122" s="640"/>
      <c r="G122" s="640"/>
      <c r="H122" s="640"/>
      <c r="I122" s="640"/>
      <c r="J122" s="640"/>
    </row>
    <row r="123" spans="1:10" ht="15.75" thickBot="1">
      <c r="A123" s="953"/>
      <c r="B123" s="954"/>
      <c r="C123" s="643" t="s">
        <v>1593</v>
      </c>
      <c r="D123" s="640"/>
      <c r="E123" s="640"/>
      <c r="F123" s="640"/>
      <c r="G123" s="640"/>
      <c r="H123" s="640"/>
      <c r="I123" s="640"/>
      <c r="J123" s="640"/>
    </row>
    <row r="124" spans="1:10" ht="51">
      <c r="A124" s="953"/>
      <c r="B124" s="954">
        <v>12</v>
      </c>
      <c r="C124" s="639" t="s">
        <v>1594</v>
      </c>
      <c r="D124" s="640"/>
      <c r="E124" s="640"/>
      <c r="F124" s="640"/>
      <c r="G124" s="640"/>
      <c r="H124" s="641" t="s">
        <v>1466</v>
      </c>
      <c r="I124" s="640"/>
      <c r="J124" s="640"/>
    </row>
    <row r="125" spans="1:10" ht="63.75">
      <c r="A125" s="953"/>
      <c r="B125" s="954"/>
      <c r="C125" s="640" t="s">
        <v>1595</v>
      </c>
      <c r="D125" s="640"/>
      <c r="E125" s="640"/>
      <c r="F125" s="640"/>
      <c r="G125" s="640"/>
      <c r="H125" s="640"/>
      <c r="I125" s="640"/>
      <c r="J125" s="640"/>
    </row>
    <row r="126" spans="1:10" ht="15.75" thickBot="1">
      <c r="A126" s="953"/>
      <c r="B126" s="954"/>
      <c r="C126" s="649" t="s">
        <v>1596</v>
      </c>
      <c r="D126" s="640"/>
      <c r="E126" s="640"/>
      <c r="F126" s="640"/>
      <c r="G126" s="640"/>
      <c r="H126" s="640"/>
      <c r="I126" s="640"/>
      <c r="J126" s="640"/>
    </row>
    <row r="127" spans="1:10" ht="63.75">
      <c r="A127" s="953"/>
      <c r="B127" s="954">
        <v>13</v>
      </c>
      <c r="C127" s="639" t="s">
        <v>1597</v>
      </c>
      <c r="D127" s="640"/>
      <c r="E127" s="640"/>
      <c r="F127" s="640"/>
      <c r="G127" s="640"/>
      <c r="H127" s="640" t="s">
        <v>1598</v>
      </c>
      <c r="I127" s="640"/>
      <c r="J127" s="640"/>
    </row>
    <row r="128" spans="1:10" ht="25.5">
      <c r="A128" s="953"/>
      <c r="B128" s="954"/>
      <c r="C128" s="650" t="s">
        <v>1599</v>
      </c>
      <c r="D128" s="640"/>
      <c r="E128" s="640"/>
      <c r="F128" s="640"/>
      <c r="G128" s="640"/>
      <c r="H128" s="640"/>
      <c r="I128" s="640"/>
      <c r="J128" s="640"/>
    </row>
    <row r="129" spans="1:10" ht="15.75" thickBot="1">
      <c r="A129" s="953"/>
      <c r="B129" s="954"/>
      <c r="C129" s="651" t="s">
        <v>1600</v>
      </c>
      <c r="D129" s="640"/>
      <c r="E129" s="640"/>
      <c r="F129" s="640"/>
      <c r="G129" s="640"/>
      <c r="H129" s="640"/>
      <c r="I129" s="640"/>
      <c r="J129" s="640"/>
    </row>
    <row r="130" spans="1:10" ht="97.5" thickBot="1">
      <c r="A130" s="953"/>
      <c r="B130" s="954">
        <v>14</v>
      </c>
      <c r="C130" s="652" t="s">
        <v>1601</v>
      </c>
      <c r="D130" s="640"/>
      <c r="E130" s="640"/>
      <c r="F130" s="640"/>
      <c r="G130" s="640"/>
      <c r="H130" s="640" t="s">
        <v>1602</v>
      </c>
      <c r="I130" s="640"/>
      <c r="J130" s="640"/>
    </row>
    <row r="131" spans="1:10" ht="15.75" thickBot="1">
      <c r="A131" s="953"/>
      <c r="B131" s="954"/>
      <c r="C131" s="653" t="s">
        <v>1603</v>
      </c>
      <c r="D131" s="640"/>
      <c r="E131" s="640"/>
      <c r="F131" s="640"/>
      <c r="G131" s="640"/>
      <c r="H131" s="640"/>
      <c r="I131" s="640"/>
      <c r="J131" s="640"/>
    </row>
    <row r="132" spans="1:10">
      <c r="A132" s="953"/>
      <c r="B132" s="954"/>
      <c r="C132" s="640" t="s">
        <v>1604</v>
      </c>
      <c r="D132" s="640"/>
      <c r="E132" s="640"/>
      <c r="F132" s="640"/>
      <c r="G132" s="640"/>
      <c r="H132" s="640"/>
      <c r="I132" s="640"/>
      <c r="J132" s="640"/>
    </row>
    <row r="133" spans="1:10" ht="38.25">
      <c r="A133" s="953"/>
      <c r="B133" s="954">
        <v>15</v>
      </c>
      <c r="C133" s="640" t="s">
        <v>1605</v>
      </c>
      <c r="D133" s="640"/>
      <c r="E133" s="640"/>
      <c r="F133" s="640"/>
      <c r="G133" s="640"/>
      <c r="H133" s="640"/>
      <c r="I133" s="640"/>
      <c r="J133" s="640"/>
    </row>
    <row r="134" spans="1:10" ht="38.25">
      <c r="A134" s="953"/>
      <c r="B134" s="954"/>
      <c r="C134" s="640" t="s">
        <v>1606</v>
      </c>
      <c r="D134" s="640"/>
      <c r="E134" s="640"/>
      <c r="F134" s="640"/>
      <c r="G134" s="640"/>
      <c r="H134" s="641" t="s">
        <v>1607</v>
      </c>
      <c r="I134" s="640"/>
      <c r="J134" s="640"/>
    </row>
    <row r="135" spans="1:10">
      <c r="A135" s="953"/>
      <c r="B135" s="954"/>
      <c r="C135" s="640"/>
      <c r="D135" s="640"/>
      <c r="E135" s="640"/>
      <c r="F135" s="640"/>
      <c r="G135" s="640"/>
      <c r="H135" s="640"/>
      <c r="I135" s="640"/>
      <c r="J135" s="640"/>
    </row>
    <row r="136" spans="1:10" ht="38.25">
      <c r="A136" s="953"/>
      <c r="B136" s="954">
        <v>16</v>
      </c>
      <c r="C136" s="640" t="s">
        <v>1608</v>
      </c>
      <c r="D136" s="640"/>
      <c r="E136" s="640"/>
      <c r="F136" s="640"/>
      <c r="G136" s="640"/>
      <c r="H136" s="640"/>
      <c r="I136" s="640"/>
      <c r="J136" s="640"/>
    </row>
    <row r="137" spans="1:10" ht="25.5">
      <c r="A137" s="953"/>
      <c r="B137" s="954"/>
      <c r="C137" s="640" t="s">
        <v>1609</v>
      </c>
      <c r="D137" s="640"/>
      <c r="E137" s="640"/>
      <c r="F137" s="640"/>
      <c r="G137" s="640"/>
      <c r="H137" s="641" t="s">
        <v>1466</v>
      </c>
      <c r="I137" s="640"/>
      <c r="J137" s="640"/>
    </row>
    <row r="138" spans="1:10">
      <c r="A138" s="953"/>
      <c r="B138" s="954"/>
      <c r="C138" s="640"/>
      <c r="D138" s="640"/>
      <c r="E138" s="640"/>
      <c r="F138" s="640"/>
      <c r="G138" s="640"/>
      <c r="H138" s="640"/>
      <c r="I138" s="640"/>
      <c r="J138" s="640"/>
    </row>
    <row r="139" spans="1:10">
      <c r="A139" s="607"/>
      <c r="B139" s="613"/>
      <c r="C139" s="607"/>
      <c r="D139" s="607"/>
      <c r="E139" s="607"/>
      <c r="F139" s="607"/>
      <c r="G139" s="607"/>
      <c r="H139" s="607"/>
      <c r="I139" s="607"/>
      <c r="J139" s="607"/>
    </row>
    <row r="140" spans="1:10">
      <c r="A140" s="607"/>
      <c r="B140" s="613"/>
      <c r="C140" s="607"/>
      <c r="D140" s="607"/>
      <c r="E140" s="607"/>
      <c r="F140" s="607"/>
      <c r="G140" s="607"/>
      <c r="H140" s="607"/>
      <c r="I140" s="607"/>
      <c r="J140" s="607"/>
    </row>
    <row r="141" spans="1:10">
      <c r="A141" s="955" t="s">
        <v>1666</v>
      </c>
      <c r="B141" s="955"/>
      <c r="C141" s="955"/>
      <c r="D141" s="955"/>
      <c r="E141" s="955"/>
      <c r="F141" s="955"/>
      <c r="G141" s="955"/>
      <c r="H141" s="955"/>
      <c r="I141" s="607"/>
      <c r="J141" s="607"/>
    </row>
    <row r="144" spans="1:10">
      <c r="A144" s="27"/>
      <c r="B144" s="93"/>
      <c r="C144" s="27"/>
      <c r="D144" s="736" t="s">
        <v>169</v>
      </c>
      <c r="E144" s="764"/>
      <c r="F144" s="765"/>
      <c r="G144" s="765"/>
      <c r="H144" s="765"/>
      <c r="I144" s="765"/>
      <c r="J144" s="765"/>
    </row>
    <row r="145" spans="1:10">
      <c r="A145" s="730" t="s">
        <v>29</v>
      </c>
      <c r="B145" s="769"/>
      <c r="C145" s="769"/>
      <c r="D145" s="769"/>
      <c r="E145" s="769"/>
      <c r="F145" s="864"/>
      <c r="G145" s="864"/>
      <c r="H145" s="864"/>
      <c r="I145" s="864"/>
      <c r="J145" s="864"/>
    </row>
    <row r="146" spans="1:10">
      <c r="A146" s="730" t="s">
        <v>1231</v>
      </c>
      <c r="B146" s="769"/>
      <c r="C146" s="769"/>
      <c r="D146" s="769"/>
      <c r="E146" s="769"/>
      <c r="F146" s="765"/>
      <c r="G146" s="765"/>
      <c r="H146" s="765"/>
      <c r="I146" s="765"/>
      <c r="J146" s="765"/>
    </row>
    <row r="147" spans="1:10">
      <c r="A147" s="747" t="s">
        <v>218</v>
      </c>
      <c r="B147" s="769"/>
      <c r="C147" s="769"/>
      <c r="D147" s="769"/>
      <c r="E147" s="769"/>
      <c r="F147" s="765"/>
      <c r="G147" s="765"/>
      <c r="H147" s="765"/>
      <c r="I147" s="765"/>
      <c r="J147" s="765"/>
    </row>
    <row r="148" spans="1:10">
      <c r="A148" s="804" t="s">
        <v>1632</v>
      </c>
      <c r="B148" s="748"/>
      <c r="C148" s="748"/>
      <c r="D148" s="748"/>
      <c r="E148" s="748"/>
      <c r="F148" s="765"/>
      <c r="G148" s="765"/>
      <c r="H148" s="765"/>
      <c r="I148" s="765"/>
      <c r="J148" s="765"/>
    </row>
    <row r="149" spans="1:10">
      <c r="A149" s="632"/>
      <c r="B149" s="939" t="s">
        <v>274</v>
      </c>
      <c r="C149" s="765"/>
      <c r="D149" s="765"/>
      <c r="E149" s="765"/>
      <c r="F149" s="765"/>
      <c r="G149" s="765"/>
      <c r="H149" s="765"/>
      <c r="I149" s="765"/>
      <c r="J149" s="628"/>
    </row>
    <row r="150" spans="1:10">
      <c r="A150" s="940" t="s">
        <v>171</v>
      </c>
      <c r="B150" s="941"/>
      <c r="C150" s="941"/>
      <c r="D150" s="941"/>
      <c r="E150" s="941"/>
      <c r="F150" s="941"/>
      <c r="G150" s="941"/>
      <c r="H150" s="941"/>
      <c r="I150" s="941"/>
      <c r="J150" s="941"/>
    </row>
    <row r="151" spans="1:10">
      <c r="A151" s="734" t="s">
        <v>168</v>
      </c>
      <c r="B151" s="734" t="s">
        <v>158</v>
      </c>
      <c r="C151" s="734" t="s">
        <v>159</v>
      </c>
      <c r="D151" s="734" t="s">
        <v>160</v>
      </c>
      <c r="E151" s="734"/>
      <c r="F151" s="734"/>
      <c r="G151" s="734"/>
      <c r="H151" s="734" t="s">
        <v>161</v>
      </c>
      <c r="I151" s="734" t="s">
        <v>162</v>
      </c>
      <c r="J151" s="734" t="s">
        <v>163</v>
      </c>
    </row>
    <row r="152" spans="1:10">
      <c r="A152" s="942"/>
      <c r="B152" s="734"/>
      <c r="C152" s="734"/>
      <c r="D152" s="734"/>
      <c r="E152" s="734"/>
      <c r="F152" s="734"/>
      <c r="G152" s="734"/>
      <c r="H152" s="734"/>
      <c r="I152" s="734"/>
      <c r="J152" s="734"/>
    </row>
    <row r="153" spans="1:10" ht="105">
      <c r="A153" s="942"/>
      <c r="B153" s="734"/>
      <c r="C153" s="734"/>
      <c r="D153" s="623" t="s">
        <v>164</v>
      </c>
      <c r="E153" s="623" t="s">
        <v>165</v>
      </c>
      <c r="F153" s="623" t="s">
        <v>166</v>
      </c>
      <c r="G153" s="623" t="s">
        <v>167</v>
      </c>
      <c r="H153" s="734"/>
      <c r="I153" s="734"/>
      <c r="J153" s="734"/>
    </row>
    <row r="154" spans="1:10" ht="114.75">
      <c r="A154" s="938" t="s">
        <v>1633</v>
      </c>
      <c r="B154" s="720">
        <v>1</v>
      </c>
      <c r="C154" s="468" t="s">
        <v>1634</v>
      </c>
      <c r="D154" s="468" t="s">
        <v>1635</v>
      </c>
      <c r="E154" s="468"/>
      <c r="F154" s="468"/>
      <c r="G154" s="468"/>
      <c r="H154" s="468" t="s">
        <v>1466</v>
      </c>
      <c r="I154" s="468"/>
      <c r="J154" s="468"/>
    </row>
    <row r="155" spans="1:10" ht="102">
      <c r="A155" s="938"/>
      <c r="B155" s="720"/>
      <c r="C155" s="468" t="s">
        <v>1636</v>
      </c>
      <c r="D155" s="468" t="s">
        <v>1635</v>
      </c>
      <c r="E155" s="468"/>
      <c r="F155" s="468"/>
      <c r="G155" s="468"/>
      <c r="H155" s="468" t="s">
        <v>1466</v>
      </c>
      <c r="I155" s="468"/>
      <c r="J155" s="468"/>
    </row>
    <row r="156" spans="1:10" ht="76.5">
      <c r="A156" s="938"/>
      <c r="B156" s="720"/>
      <c r="C156" s="468" t="s">
        <v>1637</v>
      </c>
      <c r="D156" s="468" t="s">
        <v>1635</v>
      </c>
      <c r="E156" s="468"/>
      <c r="F156" s="468"/>
      <c r="G156" s="468"/>
      <c r="H156" s="468" t="s">
        <v>1466</v>
      </c>
      <c r="I156" s="468"/>
      <c r="J156" s="468"/>
    </row>
    <row r="157" spans="1:10" ht="140.25">
      <c r="A157" s="938"/>
      <c r="B157" s="720"/>
      <c r="C157" s="468" t="s">
        <v>1638</v>
      </c>
      <c r="D157" s="468" t="s">
        <v>1635</v>
      </c>
      <c r="E157" s="468"/>
      <c r="F157" s="468"/>
      <c r="G157" s="468"/>
      <c r="H157" s="468" t="s">
        <v>1639</v>
      </c>
      <c r="I157" s="468"/>
      <c r="J157" s="468"/>
    </row>
    <row r="158" spans="1:10" ht="153">
      <c r="A158" s="938"/>
      <c r="B158" s="720"/>
      <c r="C158" s="468" t="s">
        <v>1640</v>
      </c>
      <c r="D158" s="468" t="s">
        <v>1635</v>
      </c>
      <c r="E158" s="468"/>
      <c r="F158" s="468"/>
      <c r="G158" s="468"/>
      <c r="H158" s="468" t="s">
        <v>1639</v>
      </c>
      <c r="I158" s="468"/>
      <c r="J158" s="468"/>
    </row>
    <row r="159" spans="1:10" ht="127.5">
      <c r="A159" s="938"/>
      <c r="B159" s="720"/>
      <c r="C159" s="468" t="s">
        <v>1641</v>
      </c>
      <c r="D159" s="468" t="s">
        <v>1635</v>
      </c>
      <c r="E159" s="468"/>
      <c r="F159" s="468"/>
      <c r="G159" s="468"/>
      <c r="H159" s="468" t="s">
        <v>1639</v>
      </c>
      <c r="I159" s="468"/>
      <c r="J159" s="468"/>
    </row>
    <row r="160" spans="1:10" ht="102">
      <c r="A160" s="938" t="s">
        <v>889</v>
      </c>
      <c r="B160" s="720">
        <v>2</v>
      </c>
      <c r="C160" s="468" t="s">
        <v>1642</v>
      </c>
      <c r="D160" s="468" t="s">
        <v>1635</v>
      </c>
      <c r="E160" s="468"/>
      <c r="F160" s="468"/>
      <c r="G160" s="468"/>
      <c r="H160" s="468" t="s">
        <v>1466</v>
      </c>
      <c r="I160" s="468"/>
      <c r="J160" s="468"/>
    </row>
    <row r="161" spans="1:10" ht="127.5">
      <c r="A161" s="938"/>
      <c r="B161" s="720"/>
      <c r="C161" s="468" t="s">
        <v>1641</v>
      </c>
      <c r="D161" s="468" t="s">
        <v>1635</v>
      </c>
      <c r="E161" s="468"/>
      <c r="F161" s="468"/>
      <c r="G161" s="468"/>
      <c r="H161" s="468" t="s">
        <v>1639</v>
      </c>
      <c r="I161" s="468"/>
      <c r="J161" s="468"/>
    </row>
    <row r="162" spans="1:10" ht="127.5">
      <c r="A162" s="938"/>
      <c r="B162" s="720"/>
      <c r="C162" s="468" t="s">
        <v>1643</v>
      </c>
      <c r="D162" s="468" t="s">
        <v>1635</v>
      </c>
      <c r="E162" s="468"/>
      <c r="F162" s="468"/>
      <c r="G162" s="468"/>
      <c r="H162" s="468" t="s">
        <v>1639</v>
      </c>
      <c r="I162" s="468"/>
      <c r="J162" s="468"/>
    </row>
    <row r="163" spans="1:10" ht="63.75">
      <c r="A163" s="938"/>
      <c r="B163" s="720"/>
      <c r="C163" s="468" t="s">
        <v>1644</v>
      </c>
      <c r="D163" s="468" t="s">
        <v>1635</v>
      </c>
      <c r="E163" s="468"/>
      <c r="F163" s="468"/>
      <c r="G163" s="468"/>
      <c r="H163" s="468" t="s">
        <v>1466</v>
      </c>
      <c r="I163" s="468"/>
      <c r="J163" s="468"/>
    </row>
    <row r="164" spans="1:10" ht="102">
      <c r="A164" s="938"/>
      <c r="B164" s="720"/>
      <c r="C164" s="468" t="s">
        <v>1645</v>
      </c>
      <c r="D164" s="468" t="s">
        <v>1635</v>
      </c>
      <c r="E164" s="468"/>
      <c r="F164" s="468"/>
      <c r="G164" s="468"/>
      <c r="H164" s="468" t="s">
        <v>1639</v>
      </c>
      <c r="I164" s="468"/>
      <c r="J164" s="468"/>
    </row>
    <row r="165" spans="1:10" ht="89.25">
      <c r="A165" s="938" t="s">
        <v>876</v>
      </c>
      <c r="B165" s="720">
        <v>3</v>
      </c>
      <c r="C165" s="468" t="s">
        <v>1646</v>
      </c>
      <c r="D165" s="468" t="s">
        <v>1635</v>
      </c>
      <c r="E165" s="468"/>
      <c r="F165" s="468"/>
      <c r="G165" s="468"/>
      <c r="H165" s="468" t="s">
        <v>1466</v>
      </c>
      <c r="I165" s="468"/>
      <c r="J165" s="468"/>
    </row>
    <row r="166" spans="1:10" ht="25.5">
      <c r="A166" s="938"/>
      <c r="B166" s="720"/>
      <c r="C166" s="468" t="s">
        <v>1647</v>
      </c>
      <c r="D166" s="468" t="s">
        <v>1635</v>
      </c>
      <c r="E166" s="468"/>
      <c r="F166" s="468"/>
      <c r="G166" s="468"/>
      <c r="H166" s="468" t="s">
        <v>1466</v>
      </c>
      <c r="I166" s="468"/>
      <c r="J166" s="468" t="s">
        <v>1635</v>
      </c>
    </row>
    <row r="167" spans="1:10" ht="38.25">
      <c r="A167" s="938"/>
      <c r="B167" s="720"/>
      <c r="C167" s="468" t="s">
        <v>1648</v>
      </c>
      <c r="D167" s="468"/>
      <c r="E167" s="468"/>
      <c r="F167" s="468"/>
      <c r="G167" s="468"/>
      <c r="H167" s="468" t="s">
        <v>1639</v>
      </c>
      <c r="I167" s="468"/>
      <c r="J167" s="468" t="s">
        <v>1635</v>
      </c>
    </row>
    <row r="168" spans="1:10" ht="51">
      <c r="A168" s="938"/>
      <c r="B168" s="720"/>
      <c r="C168" s="468" t="s">
        <v>1649</v>
      </c>
      <c r="D168" s="468" t="s">
        <v>1635</v>
      </c>
      <c r="E168" s="468"/>
      <c r="F168" s="468"/>
      <c r="G168" s="468"/>
      <c r="H168" s="468" t="s">
        <v>1466</v>
      </c>
      <c r="I168" s="468"/>
      <c r="J168" s="468" t="s">
        <v>1635</v>
      </c>
    </row>
    <row r="169" spans="1:10" ht="38.25">
      <c r="A169" s="938" t="s">
        <v>811</v>
      </c>
      <c r="B169" s="720">
        <v>4</v>
      </c>
      <c r="C169" s="468" t="s">
        <v>1650</v>
      </c>
      <c r="D169" s="468" t="s">
        <v>1635</v>
      </c>
      <c r="E169" s="468"/>
      <c r="F169" s="468"/>
      <c r="G169" s="468"/>
      <c r="H169" s="468" t="s">
        <v>1651</v>
      </c>
      <c r="I169" s="468"/>
      <c r="J169" s="468"/>
    </row>
    <row r="170" spans="1:10">
      <c r="A170" s="938"/>
      <c r="B170" s="720"/>
      <c r="C170" s="468"/>
      <c r="D170" s="468"/>
      <c r="E170" s="468"/>
      <c r="F170" s="468"/>
      <c r="G170" s="468"/>
      <c r="H170" s="468"/>
      <c r="I170" s="468"/>
      <c r="J170" s="468"/>
    </row>
    <row r="171" spans="1:10">
      <c r="A171" s="938"/>
      <c r="B171" s="720"/>
      <c r="C171" s="468"/>
      <c r="D171" s="468"/>
      <c r="E171" s="468"/>
      <c r="F171" s="468"/>
      <c r="G171" s="468"/>
      <c r="H171" s="468"/>
      <c r="I171" s="468"/>
      <c r="J171" s="468"/>
    </row>
    <row r="172" spans="1:10">
      <c r="A172" s="619"/>
      <c r="B172" s="631"/>
      <c r="C172" s="619"/>
      <c r="D172" s="619"/>
      <c r="E172" s="619"/>
      <c r="F172" s="619"/>
      <c r="G172" s="619"/>
      <c r="H172" s="619"/>
      <c r="I172" s="619"/>
      <c r="J172" s="619"/>
    </row>
    <row r="173" spans="1:10">
      <c r="A173" s="844" t="s">
        <v>1652</v>
      </c>
      <c r="B173" s="844"/>
      <c r="C173" s="844"/>
      <c r="D173" s="844"/>
      <c r="E173" s="844"/>
      <c r="F173" s="844"/>
      <c r="G173" s="844"/>
      <c r="H173" s="844"/>
      <c r="I173" s="844"/>
      <c r="J173" s="844"/>
    </row>
    <row r="174" spans="1:10">
      <c r="A174" s="619"/>
      <c r="B174" s="631"/>
      <c r="C174" s="630" t="s">
        <v>228</v>
      </c>
      <c r="D174" s="619"/>
      <c r="E174" s="619"/>
      <c r="F174" s="791" t="s">
        <v>229</v>
      </c>
      <c r="G174" s="791"/>
      <c r="H174" s="619"/>
      <c r="I174" s="619"/>
      <c r="J174" s="619"/>
    </row>
  </sheetData>
  <mergeCells count="113">
    <mergeCell ref="A136:A138"/>
    <mergeCell ref="B136:B138"/>
    <mergeCell ref="A141:H141"/>
    <mergeCell ref="A121:A123"/>
    <mergeCell ref="B121:B123"/>
    <mergeCell ref="A124:A126"/>
    <mergeCell ref="B124:B126"/>
    <mergeCell ref="A127:A129"/>
    <mergeCell ref="B127:B129"/>
    <mergeCell ref="A130:A132"/>
    <mergeCell ref="B130:B132"/>
    <mergeCell ref="A133:A135"/>
    <mergeCell ref="B133:B135"/>
    <mergeCell ref="A106:A108"/>
    <mergeCell ref="B106:B108"/>
    <mergeCell ref="A109:A111"/>
    <mergeCell ref="B109:B111"/>
    <mergeCell ref="A112:A114"/>
    <mergeCell ref="B112:B114"/>
    <mergeCell ref="A115:A117"/>
    <mergeCell ref="B115:B117"/>
    <mergeCell ref="A118:A120"/>
    <mergeCell ref="B118:B120"/>
    <mergeCell ref="B91:B93"/>
    <mergeCell ref="A94:A96"/>
    <mergeCell ref="B94:B96"/>
    <mergeCell ref="A97:A99"/>
    <mergeCell ref="B97:B99"/>
    <mergeCell ref="A100:A102"/>
    <mergeCell ref="B100:B102"/>
    <mergeCell ref="A103:A105"/>
    <mergeCell ref="B103:B105"/>
    <mergeCell ref="B6:I6"/>
    <mergeCell ref="D1:J1"/>
    <mergeCell ref="A2:J2"/>
    <mergeCell ref="A3:J3"/>
    <mergeCell ref="A4:J4"/>
    <mergeCell ref="A5:J5"/>
    <mergeCell ref="D79:J79"/>
    <mergeCell ref="A80:J80"/>
    <mergeCell ref="A81:J81"/>
    <mergeCell ref="A49:J49"/>
    <mergeCell ref="A50:J50"/>
    <mergeCell ref="A51:J51"/>
    <mergeCell ref="A7:J7"/>
    <mergeCell ref="A8:A10"/>
    <mergeCell ref="B8:B10"/>
    <mergeCell ref="C8:C10"/>
    <mergeCell ref="D8:G9"/>
    <mergeCell ref="H8:H10"/>
    <mergeCell ref="I8:I10"/>
    <mergeCell ref="J8:J10"/>
    <mergeCell ref="A11:A25"/>
    <mergeCell ref="F25:G25"/>
    <mergeCell ref="A27:A37"/>
    <mergeCell ref="A38:A42"/>
    <mergeCell ref="F44:H44"/>
    <mergeCell ref="B45:C45"/>
    <mergeCell ref="F45:H45"/>
    <mergeCell ref="D47:J47"/>
    <mergeCell ref="A48:J48"/>
    <mergeCell ref="A53:J53"/>
    <mergeCell ref="A54:A56"/>
    <mergeCell ref="B54:B56"/>
    <mergeCell ref="C54:C56"/>
    <mergeCell ref="D54:G55"/>
    <mergeCell ref="H54:H56"/>
    <mergeCell ref="I54:I56"/>
    <mergeCell ref="J54:J56"/>
    <mergeCell ref="B52:I52"/>
    <mergeCell ref="D144:J144"/>
    <mergeCell ref="A145:J145"/>
    <mergeCell ref="A146:J146"/>
    <mergeCell ref="A147:J147"/>
    <mergeCell ref="A148:J148"/>
    <mergeCell ref="A57:A60"/>
    <mergeCell ref="A61:A73"/>
    <mergeCell ref="F75:H75"/>
    <mergeCell ref="B76:C76"/>
    <mergeCell ref="F76:H76"/>
    <mergeCell ref="A82:J82"/>
    <mergeCell ref="A83:J83"/>
    <mergeCell ref="B84:I84"/>
    <mergeCell ref="A85:J85"/>
    <mergeCell ref="A86:A88"/>
    <mergeCell ref="B86:B88"/>
    <mergeCell ref="C86:C88"/>
    <mergeCell ref="D86:G87"/>
    <mergeCell ref="H86:H88"/>
    <mergeCell ref="I86:I88"/>
    <mergeCell ref="J86:J88"/>
    <mergeCell ref="A89:A90"/>
    <mergeCell ref="B89:B90"/>
    <mergeCell ref="A91:A93"/>
    <mergeCell ref="B149:I149"/>
    <mergeCell ref="A150:J150"/>
    <mergeCell ref="A151:A153"/>
    <mergeCell ref="B151:B153"/>
    <mergeCell ref="C151:C153"/>
    <mergeCell ref="D151:G152"/>
    <mergeCell ref="H151:H153"/>
    <mergeCell ref="I151:I153"/>
    <mergeCell ref="J151:J153"/>
    <mergeCell ref="A169:A171"/>
    <mergeCell ref="B169:B171"/>
    <mergeCell ref="A173:J173"/>
    <mergeCell ref="F174:G174"/>
    <mergeCell ref="A154:A159"/>
    <mergeCell ref="B154:B159"/>
    <mergeCell ref="A160:A164"/>
    <mergeCell ref="B160:B164"/>
    <mergeCell ref="A165:A168"/>
    <mergeCell ref="B165:B168"/>
  </mergeCells>
  <hyperlinks>
    <hyperlink ref="F31" r:id="rId1"/>
    <hyperlink ref="D35" r:id="rId2"/>
    <hyperlink ref="D37" r:id="rId3" display="http://auts.esrae.ru/13-244"/>
  </hyperlinks>
  <pageMargins left="0.25" right="0.25" top="0.75" bottom="0.75" header="0.3" footer="0.3"/>
  <pageSetup paperSize="9" scale="84" orientation="landscape" r:id="rId4"/>
  <rowBreaks count="4" manualBreakCount="4">
    <brk id="33" max="9" man="1"/>
    <brk id="46" max="16383" man="1"/>
    <brk id="77" max="16383" man="1"/>
    <brk id="142" max="16383" man="1"/>
  </rowBreaks>
</worksheet>
</file>

<file path=xl/worksheets/sheet3.xml><?xml version="1.0" encoding="utf-8"?>
<worksheet xmlns="http://schemas.openxmlformats.org/spreadsheetml/2006/main" xmlns:r="http://schemas.openxmlformats.org/officeDocument/2006/relationships">
  <sheetPr>
    <tabColor rgb="FF00B0F0"/>
  </sheetPr>
  <dimension ref="A1:O290"/>
  <sheetViews>
    <sheetView zoomScale="70" zoomScaleNormal="70" workbookViewId="0">
      <selection activeCell="I193" sqref="I193:I194"/>
    </sheetView>
  </sheetViews>
  <sheetFormatPr defaultRowHeight="15"/>
  <cols>
    <col min="1" max="1" width="4" customWidth="1"/>
    <col min="2" max="2" width="33" style="12" customWidth="1"/>
    <col min="3" max="3" width="20.140625" customWidth="1"/>
    <col min="4" max="5" width="16.42578125" customWidth="1"/>
    <col min="6" max="6" width="20.28515625" customWidth="1"/>
    <col min="7" max="7" width="18.140625" customWidth="1"/>
    <col min="8" max="8" width="4.28515625" customWidth="1"/>
    <col min="9" max="9" width="41.85546875" customWidth="1"/>
    <col min="10" max="10" width="15.7109375" customWidth="1"/>
    <col min="11" max="11" width="14.28515625" customWidth="1"/>
    <col min="12" max="12" width="14.5703125" customWidth="1"/>
    <col min="13" max="13" width="15" customWidth="1"/>
    <col min="14" max="14" width="15.7109375" customWidth="1"/>
  </cols>
  <sheetData>
    <row r="1" spans="1:15">
      <c r="A1" s="736" t="s">
        <v>22</v>
      </c>
      <c r="B1" s="736"/>
      <c r="C1" s="736"/>
      <c r="D1" s="736"/>
      <c r="E1" s="736"/>
      <c r="F1" s="736"/>
      <c r="G1" s="736"/>
      <c r="H1" s="736" t="s">
        <v>22</v>
      </c>
      <c r="I1" s="736"/>
      <c r="J1" s="736"/>
      <c r="K1" s="736"/>
      <c r="L1" s="736"/>
      <c r="M1" s="736"/>
      <c r="N1" s="736"/>
      <c r="O1" s="5"/>
    </row>
    <row r="2" spans="1:15" ht="33.75" customHeight="1">
      <c r="A2" s="730" t="s">
        <v>29</v>
      </c>
      <c r="B2" s="737"/>
      <c r="C2" s="737"/>
      <c r="D2" s="737"/>
      <c r="E2" s="737"/>
      <c r="F2" s="737"/>
      <c r="G2" s="11"/>
      <c r="H2" s="730" t="s">
        <v>29</v>
      </c>
      <c r="I2" s="737"/>
      <c r="J2" s="737"/>
      <c r="K2" s="737"/>
      <c r="L2" s="737"/>
      <c r="M2" s="737"/>
      <c r="N2" s="135"/>
      <c r="O2" s="11"/>
    </row>
    <row r="3" spans="1:15">
      <c r="A3" s="745" t="s">
        <v>440</v>
      </c>
      <c r="B3" s="691"/>
      <c r="C3" s="691"/>
      <c r="D3" s="691"/>
      <c r="E3" s="691"/>
      <c r="F3" s="691"/>
      <c r="G3" s="48"/>
      <c r="H3" s="745" t="s">
        <v>440</v>
      </c>
      <c r="I3" s="691"/>
      <c r="J3" s="691"/>
      <c r="K3" s="691"/>
      <c r="L3" s="691"/>
      <c r="M3" s="691"/>
      <c r="N3" s="48"/>
      <c r="O3" s="14"/>
    </row>
    <row r="4" spans="1:15">
      <c r="A4" s="714" t="s">
        <v>218</v>
      </c>
      <c r="B4" s="714"/>
      <c r="C4" s="714"/>
      <c r="D4" s="714"/>
      <c r="E4" s="714"/>
      <c r="F4" s="714"/>
      <c r="G4" s="714"/>
      <c r="H4" s="714" t="s">
        <v>218</v>
      </c>
      <c r="I4" s="714"/>
      <c r="J4" s="714"/>
      <c r="K4" s="714"/>
      <c r="L4" s="714"/>
      <c r="M4" s="714"/>
      <c r="N4" s="714"/>
      <c r="O4" s="13"/>
    </row>
    <row r="5" spans="1:15" ht="28.5" customHeight="1">
      <c r="A5" s="730" t="s">
        <v>230</v>
      </c>
      <c r="B5" s="730"/>
      <c r="C5" s="730"/>
      <c r="D5" s="730"/>
      <c r="E5" s="730"/>
      <c r="F5" s="730"/>
      <c r="G5" s="730"/>
      <c r="H5" s="730" t="s">
        <v>230</v>
      </c>
      <c r="I5" s="730"/>
      <c r="J5" s="730"/>
      <c r="K5" s="730"/>
      <c r="L5" s="730"/>
      <c r="M5" s="730"/>
      <c r="N5" s="730"/>
      <c r="O5" s="6"/>
    </row>
    <row r="6" spans="1:15" ht="16.5" customHeight="1">
      <c r="A6" s="746" t="s">
        <v>441</v>
      </c>
      <c r="B6" s="746"/>
      <c r="C6" s="746"/>
      <c r="D6" s="746"/>
      <c r="E6" s="746"/>
      <c r="F6" s="746"/>
      <c r="G6" s="746"/>
      <c r="H6" s="746" t="s">
        <v>503</v>
      </c>
      <c r="I6" s="746"/>
      <c r="J6" s="746"/>
      <c r="K6" s="746"/>
      <c r="L6" s="746"/>
      <c r="M6" s="746"/>
      <c r="N6" s="746"/>
      <c r="O6" s="46"/>
    </row>
    <row r="7" spans="1:15" ht="13.5" customHeight="1">
      <c r="A7" s="732" t="s">
        <v>219</v>
      </c>
      <c r="B7" s="732"/>
      <c r="C7" s="732"/>
      <c r="D7" s="732"/>
      <c r="E7" s="732"/>
      <c r="F7" s="732"/>
      <c r="G7" s="732"/>
      <c r="H7" s="732" t="s">
        <v>219</v>
      </c>
      <c r="I7" s="732"/>
      <c r="J7" s="732"/>
      <c r="K7" s="732"/>
      <c r="L7" s="732"/>
      <c r="M7" s="732"/>
      <c r="N7" s="732"/>
    </row>
    <row r="8" spans="1:15">
      <c r="A8" s="733"/>
      <c r="B8" s="734" t="s">
        <v>215</v>
      </c>
      <c r="C8" s="720" t="s">
        <v>15</v>
      </c>
      <c r="D8" s="721" t="s">
        <v>23</v>
      </c>
      <c r="E8" s="722"/>
      <c r="F8" s="722"/>
      <c r="G8" s="735"/>
      <c r="H8" s="733"/>
      <c r="I8" s="734" t="s">
        <v>215</v>
      </c>
      <c r="J8" s="720" t="s">
        <v>15</v>
      </c>
      <c r="K8" s="721" t="s">
        <v>23</v>
      </c>
      <c r="L8" s="722"/>
      <c r="M8" s="722"/>
      <c r="N8" s="735"/>
    </row>
    <row r="9" spans="1:15">
      <c r="A9" s="733"/>
      <c r="B9" s="734"/>
      <c r="C9" s="720"/>
      <c r="D9" s="89" t="s">
        <v>223</v>
      </c>
      <c r="E9" s="89" t="s">
        <v>225</v>
      </c>
      <c r="F9" s="89" t="s">
        <v>226</v>
      </c>
      <c r="G9" s="89" t="s">
        <v>227</v>
      </c>
      <c r="H9" s="733"/>
      <c r="I9" s="734"/>
      <c r="J9" s="720"/>
      <c r="K9" s="89" t="s">
        <v>223</v>
      </c>
      <c r="L9" s="89" t="s">
        <v>225</v>
      </c>
      <c r="M9" s="89" t="s">
        <v>226</v>
      </c>
      <c r="N9" s="89" t="s">
        <v>227</v>
      </c>
    </row>
    <row r="10" spans="1:15" ht="18" customHeight="1">
      <c r="A10" s="715">
        <v>1</v>
      </c>
      <c r="B10" s="724" t="s">
        <v>236</v>
      </c>
      <c r="C10" s="21" t="s">
        <v>18</v>
      </c>
      <c r="D10" s="101">
        <v>5</v>
      </c>
      <c r="E10" s="101">
        <v>7</v>
      </c>
      <c r="F10" s="101"/>
      <c r="G10" s="21"/>
      <c r="H10" s="715">
        <v>1</v>
      </c>
      <c r="I10" s="724" t="s">
        <v>236</v>
      </c>
      <c r="J10" s="21" t="s">
        <v>18</v>
      </c>
      <c r="K10" s="129"/>
      <c r="L10" s="129"/>
      <c r="M10" s="129"/>
      <c r="N10" s="21"/>
    </row>
    <row r="11" spans="1:15" ht="17.25" customHeight="1">
      <c r="A11" s="715"/>
      <c r="B11" s="724"/>
      <c r="C11" s="21" t="s">
        <v>27</v>
      </c>
      <c r="D11" s="101">
        <v>43</v>
      </c>
      <c r="E11" s="101">
        <v>28</v>
      </c>
      <c r="F11" s="101">
        <v>5</v>
      </c>
      <c r="G11" s="21"/>
      <c r="H11" s="715"/>
      <c r="I11" s="724"/>
      <c r="J11" s="21" t="s">
        <v>27</v>
      </c>
      <c r="K11" s="129"/>
      <c r="L11" s="129">
        <v>11</v>
      </c>
      <c r="M11" s="129">
        <v>15</v>
      </c>
      <c r="N11" s="131">
        <v>16</v>
      </c>
    </row>
    <row r="12" spans="1:15" ht="20.25" customHeight="1">
      <c r="A12" s="715"/>
      <c r="B12" s="724"/>
      <c r="C12" s="21" t="s">
        <v>28</v>
      </c>
      <c r="D12" s="101">
        <v>34</v>
      </c>
      <c r="E12" s="101">
        <v>25</v>
      </c>
      <c r="F12" s="101">
        <v>21</v>
      </c>
      <c r="G12" s="21"/>
      <c r="H12" s="715"/>
      <c r="I12" s="724"/>
      <c r="J12" s="21" t="s">
        <v>28</v>
      </c>
      <c r="K12" s="129"/>
      <c r="L12" s="129">
        <v>9</v>
      </c>
      <c r="M12" s="129">
        <v>10</v>
      </c>
      <c r="N12" s="131">
        <v>10</v>
      </c>
    </row>
    <row r="13" spans="1:15" ht="16.5" customHeight="1">
      <c r="A13" s="715"/>
      <c r="B13" s="724"/>
      <c r="C13" s="69" t="s">
        <v>17</v>
      </c>
      <c r="D13" s="34">
        <f>D10+D11+D12</f>
        <v>82</v>
      </c>
      <c r="E13" s="34">
        <f>E10+E11+E12</f>
        <v>60</v>
      </c>
      <c r="F13" s="34">
        <f>F10+F11+F12</f>
        <v>26</v>
      </c>
      <c r="G13" s="21"/>
      <c r="H13" s="715"/>
      <c r="I13" s="724"/>
      <c r="J13" s="69" t="s">
        <v>17</v>
      </c>
      <c r="K13" s="34">
        <f>K10+K11+K12</f>
        <v>0</v>
      </c>
      <c r="L13" s="34">
        <f>L10+L11+L12</f>
        <v>20</v>
      </c>
      <c r="M13" s="34">
        <f>M10+M11+M12</f>
        <v>25</v>
      </c>
      <c r="N13" s="164">
        <f>N11+N12</f>
        <v>26</v>
      </c>
    </row>
    <row r="14" spans="1:15" ht="15" customHeight="1">
      <c r="A14" s="715">
        <v>2</v>
      </c>
      <c r="B14" s="724" t="s">
        <v>237</v>
      </c>
      <c r="C14" s="21" t="s">
        <v>18</v>
      </c>
      <c r="D14" s="101"/>
      <c r="E14" s="101"/>
      <c r="F14" s="101"/>
      <c r="G14" s="21"/>
      <c r="H14" s="715">
        <v>2</v>
      </c>
      <c r="I14" s="724" t="s">
        <v>237</v>
      </c>
      <c r="J14" s="21" t="s">
        <v>18</v>
      </c>
      <c r="K14" s="129"/>
      <c r="L14" s="129"/>
      <c r="M14" s="129"/>
      <c r="N14" s="21"/>
    </row>
    <row r="15" spans="1:15" ht="19.5" customHeight="1">
      <c r="A15" s="715"/>
      <c r="B15" s="724"/>
      <c r="C15" s="21" t="s">
        <v>27</v>
      </c>
      <c r="D15" s="101"/>
      <c r="E15" s="101"/>
      <c r="F15" s="101"/>
      <c r="G15" s="21"/>
      <c r="H15" s="715"/>
      <c r="I15" s="724"/>
      <c r="J15" s="21" t="s">
        <v>27</v>
      </c>
      <c r="K15" s="129"/>
      <c r="L15" s="129"/>
      <c r="M15" s="129"/>
      <c r="N15" s="21"/>
    </row>
    <row r="16" spans="1:15">
      <c r="A16" s="715"/>
      <c r="B16" s="724"/>
      <c r="C16" s="21" t="s">
        <v>28</v>
      </c>
      <c r="D16" s="101">
        <v>8</v>
      </c>
      <c r="E16" s="101">
        <v>5</v>
      </c>
      <c r="F16" s="101">
        <v>3</v>
      </c>
      <c r="G16" s="21"/>
      <c r="H16" s="715"/>
      <c r="I16" s="724"/>
      <c r="J16" s="21" t="s">
        <v>28</v>
      </c>
      <c r="K16" s="129"/>
      <c r="L16" s="129"/>
      <c r="M16" s="129"/>
      <c r="N16" s="21"/>
    </row>
    <row r="17" spans="1:14">
      <c r="A17" s="715"/>
      <c r="B17" s="724"/>
      <c r="C17" s="69" t="s">
        <v>17</v>
      </c>
      <c r="D17" s="34">
        <f>D14+D15+D16</f>
        <v>8</v>
      </c>
      <c r="E17" s="34">
        <f>E14+E15+E16</f>
        <v>5</v>
      </c>
      <c r="F17" s="34">
        <f>F14+F15+F16</f>
        <v>3</v>
      </c>
      <c r="G17" s="21"/>
      <c r="H17" s="715"/>
      <c r="I17" s="724"/>
      <c r="J17" s="69" t="s">
        <v>17</v>
      </c>
      <c r="K17" s="34">
        <f>K14+K15+K16</f>
        <v>0</v>
      </c>
      <c r="L17" s="34">
        <f>L14+L15+L16</f>
        <v>0</v>
      </c>
      <c r="M17" s="34">
        <f>M14+M15+M16</f>
        <v>0</v>
      </c>
      <c r="N17" s="164">
        <v>0</v>
      </c>
    </row>
    <row r="18" spans="1:14" ht="19.5" customHeight="1">
      <c r="A18" s="715">
        <v>3</v>
      </c>
      <c r="B18" s="724" t="s">
        <v>231</v>
      </c>
      <c r="C18" s="21" t="s">
        <v>18</v>
      </c>
      <c r="D18" s="101"/>
      <c r="E18" s="101"/>
      <c r="F18" s="101"/>
      <c r="G18" s="21"/>
      <c r="H18" s="715">
        <v>3</v>
      </c>
      <c r="I18" s="724" t="s">
        <v>231</v>
      </c>
      <c r="J18" s="21" t="s">
        <v>18</v>
      </c>
      <c r="K18" s="129"/>
      <c r="L18" s="129"/>
      <c r="M18" s="129"/>
      <c r="N18" s="164"/>
    </row>
    <row r="19" spans="1:14" ht="20.25" customHeight="1">
      <c r="A19" s="715"/>
      <c r="B19" s="724"/>
      <c r="C19" s="21" t="s">
        <v>27</v>
      </c>
      <c r="D19" s="101">
        <v>9</v>
      </c>
      <c r="E19" s="101">
        <v>8</v>
      </c>
      <c r="F19" s="101"/>
      <c r="G19" s="21"/>
      <c r="H19" s="715"/>
      <c r="I19" s="724"/>
      <c r="J19" s="21" t="s">
        <v>27</v>
      </c>
      <c r="K19" s="129"/>
      <c r="L19" s="129"/>
      <c r="M19" s="129"/>
      <c r="N19" s="164"/>
    </row>
    <row r="20" spans="1:14" ht="21" customHeight="1">
      <c r="A20" s="715"/>
      <c r="B20" s="724"/>
      <c r="C20" s="21" t="s">
        <v>28</v>
      </c>
      <c r="D20" s="101">
        <v>18</v>
      </c>
      <c r="E20" s="101">
        <v>12</v>
      </c>
      <c r="F20" s="101"/>
      <c r="G20" s="21"/>
      <c r="H20" s="715"/>
      <c r="I20" s="724"/>
      <c r="J20" s="21" t="s">
        <v>28</v>
      </c>
      <c r="K20" s="129"/>
      <c r="L20" s="129"/>
      <c r="M20" s="129"/>
      <c r="N20" s="164"/>
    </row>
    <row r="21" spans="1:14">
      <c r="A21" s="715"/>
      <c r="B21" s="724"/>
      <c r="C21" s="69" t="s">
        <v>17</v>
      </c>
      <c r="D21" s="34">
        <f>+D18+D19+D20</f>
        <v>27</v>
      </c>
      <c r="E21" s="34">
        <f>E18+E19+E20</f>
        <v>20</v>
      </c>
      <c r="F21" s="34">
        <f>F18+F19+F20</f>
        <v>0</v>
      </c>
      <c r="G21" s="21"/>
      <c r="H21" s="715"/>
      <c r="I21" s="724"/>
      <c r="J21" s="69" t="s">
        <v>17</v>
      </c>
      <c r="K21" s="34">
        <f>+K18+K19+K20</f>
        <v>0</v>
      </c>
      <c r="L21" s="34">
        <f>L18+L19+L20</f>
        <v>0</v>
      </c>
      <c r="M21" s="34">
        <f>M18+M19+M20</f>
        <v>0</v>
      </c>
      <c r="N21" s="164">
        <v>0</v>
      </c>
    </row>
    <row r="22" spans="1:14" ht="17.25" customHeight="1">
      <c r="A22" s="723">
        <v>4</v>
      </c>
      <c r="B22" s="724" t="s">
        <v>232</v>
      </c>
      <c r="C22" s="21" t="s">
        <v>18</v>
      </c>
      <c r="D22" s="101"/>
      <c r="E22" s="101"/>
      <c r="F22" s="101">
        <v>1</v>
      </c>
      <c r="G22" s="21"/>
      <c r="H22" s="723">
        <v>4</v>
      </c>
      <c r="I22" s="724" t="s">
        <v>232</v>
      </c>
      <c r="J22" s="21" t="s">
        <v>18</v>
      </c>
      <c r="K22" s="129"/>
      <c r="L22" s="129"/>
      <c r="M22" s="129"/>
      <c r="N22" s="164"/>
    </row>
    <row r="23" spans="1:14" ht="21.75" customHeight="1">
      <c r="A23" s="723"/>
      <c r="B23" s="724"/>
      <c r="C23" s="21" t="s">
        <v>27</v>
      </c>
      <c r="D23" s="101"/>
      <c r="E23" s="101"/>
      <c r="F23" s="101"/>
      <c r="G23" s="21"/>
      <c r="H23" s="723"/>
      <c r="I23" s="724"/>
      <c r="J23" s="21" t="s">
        <v>27</v>
      </c>
      <c r="K23" s="129"/>
      <c r="L23" s="129"/>
      <c r="M23" s="129"/>
      <c r="N23" s="164"/>
    </row>
    <row r="24" spans="1:14" ht="14.25" customHeight="1">
      <c r="A24" s="723"/>
      <c r="B24" s="724"/>
      <c r="C24" s="21" t="s">
        <v>28</v>
      </c>
      <c r="D24" s="101"/>
      <c r="E24" s="101"/>
      <c r="F24" s="101"/>
      <c r="G24" s="21"/>
      <c r="H24" s="723"/>
      <c r="I24" s="724"/>
      <c r="J24" s="21" t="s">
        <v>28</v>
      </c>
      <c r="K24" s="129"/>
      <c r="L24" s="129"/>
      <c r="M24" s="129"/>
      <c r="N24" s="164"/>
    </row>
    <row r="25" spans="1:14" ht="17.25" customHeight="1">
      <c r="A25" s="723"/>
      <c r="B25" s="724"/>
      <c r="C25" s="69" t="s">
        <v>17</v>
      </c>
      <c r="D25" s="34">
        <f>D22+D23+D24</f>
        <v>0</v>
      </c>
      <c r="E25" s="34">
        <f>E22+E23+E24</f>
        <v>0</v>
      </c>
      <c r="F25" s="34">
        <f>F22+F23+F24</f>
        <v>1</v>
      </c>
      <c r="G25" s="21"/>
      <c r="H25" s="723"/>
      <c r="I25" s="724"/>
      <c r="J25" s="69" t="s">
        <v>17</v>
      </c>
      <c r="K25" s="34">
        <f>K22+K23+K24</f>
        <v>0</v>
      </c>
      <c r="L25" s="34">
        <f>L22+L23+L24</f>
        <v>0</v>
      </c>
      <c r="M25" s="34">
        <f>M22+M23+M24</f>
        <v>0</v>
      </c>
      <c r="N25" s="164">
        <v>0</v>
      </c>
    </row>
    <row r="26" spans="1:14" ht="18.75" customHeight="1">
      <c r="A26" s="723">
        <v>5</v>
      </c>
      <c r="B26" s="727" t="s">
        <v>233</v>
      </c>
      <c r="C26" s="21" t="s">
        <v>18</v>
      </c>
      <c r="D26" s="101"/>
      <c r="E26" s="101"/>
      <c r="F26" s="101"/>
      <c r="G26" s="21"/>
      <c r="H26" s="723">
        <v>5</v>
      </c>
      <c r="I26" s="727" t="s">
        <v>233</v>
      </c>
      <c r="J26" s="21" t="s">
        <v>18</v>
      </c>
      <c r="K26" s="129"/>
      <c r="L26" s="129"/>
      <c r="M26" s="129"/>
      <c r="N26" s="164"/>
    </row>
    <row r="27" spans="1:14" ht="21" customHeight="1">
      <c r="A27" s="723"/>
      <c r="B27" s="728"/>
      <c r="C27" s="21" t="s">
        <v>27</v>
      </c>
      <c r="D27" s="101"/>
      <c r="E27" s="101"/>
      <c r="F27" s="101"/>
      <c r="G27" s="21"/>
      <c r="H27" s="723"/>
      <c r="I27" s="728"/>
      <c r="J27" s="21" t="s">
        <v>27</v>
      </c>
      <c r="K27" s="129"/>
      <c r="L27" s="129"/>
      <c r="M27" s="129"/>
      <c r="N27" s="164"/>
    </row>
    <row r="28" spans="1:14">
      <c r="A28" s="723"/>
      <c r="B28" s="728"/>
      <c r="C28" s="21" t="s">
        <v>28</v>
      </c>
      <c r="D28" s="101">
        <v>2</v>
      </c>
      <c r="E28" s="101">
        <v>1</v>
      </c>
      <c r="F28" s="101">
        <v>1</v>
      </c>
      <c r="G28" s="21"/>
      <c r="H28" s="723"/>
      <c r="I28" s="728"/>
      <c r="J28" s="21" t="s">
        <v>28</v>
      </c>
      <c r="K28" s="129"/>
      <c r="L28" s="129"/>
      <c r="M28" s="129"/>
      <c r="N28" s="164"/>
    </row>
    <row r="29" spans="1:14">
      <c r="A29" s="723"/>
      <c r="B29" s="729"/>
      <c r="C29" s="69" t="s">
        <v>17</v>
      </c>
      <c r="D29" s="34">
        <f>D26+D27+D28</f>
        <v>2</v>
      </c>
      <c r="E29" s="34">
        <f>E26+E27+E28</f>
        <v>1</v>
      </c>
      <c r="F29" s="34">
        <f>F26+F27+F28</f>
        <v>1</v>
      </c>
      <c r="G29" s="21"/>
      <c r="H29" s="723"/>
      <c r="I29" s="729"/>
      <c r="J29" s="69" t="s">
        <v>17</v>
      </c>
      <c r="K29" s="34">
        <f>K26+K27+K28</f>
        <v>0</v>
      </c>
      <c r="L29" s="34">
        <f>L26+L27+L28</f>
        <v>0</v>
      </c>
      <c r="M29" s="34">
        <f>M26+M27+M28</f>
        <v>0</v>
      </c>
      <c r="N29" s="164">
        <v>0</v>
      </c>
    </row>
    <row r="30" spans="1:14" ht="21" customHeight="1">
      <c r="A30" s="723">
        <v>6</v>
      </c>
      <c r="B30" s="724" t="s">
        <v>234</v>
      </c>
      <c r="C30" s="21" t="s">
        <v>24</v>
      </c>
      <c r="D30" s="101"/>
      <c r="E30" s="101"/>
      <c r="F30" s="101"/>
      <c r="G30" s="21"/>
      <c r="H30" s="723">
        <v>6</v>
      </c>
      <c r="I30" s="724" t="s">
        <v>234</v>
      </c>
      <c r="J30" s="21" t="s">
        <v>24</v>
      </c>
      <c r="K30" s="129"/>
      <c r="L30" s="129"/>
      <c r="M30" s="129"/>
      <c r="N30" s="164"/>
    </row>
    <row r="31" spans="1:14" ht="18.75" customHeight="1">
      <c r="A31" s="723"/>
      <c r="B31" s="724"/>
      <c r="C31" s="21" t="s">
        <v>25</v>
      </c>
      <c r="D31" s="101"/>
      <c r="E31" s="101"/>
      <c r="F31" s="101"/>
      <c r="G31" s="21"/>
      <c r="H31" s="723"/>
      <c r="I31" s="724"/>
      <c r="J31" s="21" t="s">
        <v>25</v>
      </c>
      <c r="K31" s="129"/>
      <c r="L31" s="129"/>
      <c r="M31" s="129"/>
      <c r="N31" s="164"/>
    </row>
    <row r="32" spans="1:14">
      <c r="A32" s="723"/>
      <c r="B32" s="724"/>
      <c r="C32" s="21" t="s">
        <v>28</v>
      </c>
      <c r="D32" s="101">
        <v>17</v>
      </c>
      <c r="E32" s="101">
        <v>10</v>
      </c>
      <c r="F32" s="101"/>
      <c r="G32" s="21"/>
      <c r="H32" s="723"/>
      <c r="I32" s="724"/>
      <c r="J32" s="21" t="s">
        <v>28</v>
      </c>
      <c r="K32" s="129"/>
      <c r="L32" s="129"/>
      <c r="M32" s="129"/>
      <c r="N32" s="164"/>
    </row>
    <row r="33" spans="1:14">
      <c r="A33" s="723"/>
      <c r="B33" s="724"/>
      <c r="C33" s="69" t="s">
        <v>17</v>
      </c>
      <c r="D33" s="34">
        <f>D30+D31+D32</f>
        <v>17</v>
      </c>
      <c r="E33" s="34">
        <f>E30+E31+E32</f>
        <v>10</v>
      </c>
      <c r="F33" s="34">
        <f>F30+F31+F32</f>
        <v>0</v>
      </c>
      <c r="G33" s="21"/>
      <c r="H33" s="723"/>
      <c r="I33" s="724"/>
      <c r="J33" s="69" t="s">
        <v>17</v>
      </c>
      <c r="K33" s="34">
        <f>K30+K31+K32</f>
        <v>0</v>
      </c>
      <c r="L33" s="34">
        <f>L30+L31+L32</f>
        <v>0</v>
      </c>
      <c r="M33" s="34">
        <f>M30+M31+M32</f>
        <v>0</v>
      </c>
      <c r="N33" s="164">
        <v>0</v>
      </c>
    </row>
    <row r="34" spans="1:14" ht="15.75" customHeight="1">
      <c r="A34" s="723">
        <v>7</v>
      </c>
      <c r="B34" s="724" t="s">
        <v>235</v>
      </c>
      <c r="C34" s="21" t="s">
        <v>24</v>
      </c>
      <c r="D34" s="101"/>
      <c r="E34" s="101"/>
      <c r="F34" s="101"/>
      <c r="G34" s="21"/>
      <c r="H34" s="723">
        <v>7</v>
      </c>
      <c r="I34" s="724" t="s">
        <v>235</v>
      </c>
      <c r="J34" s="21" t="s">
        <v>24</v>
      </c>
      <c r="K34" s="129"/>
      <c r="L34" s="129"/>
      <c r="M34" s="129"/>
      <c r="N34" s="164"/>
    </row>
    <row r="35" spans="1:14" ht="24" customHeight="1">
      <c r="A35" s="723"/>
      <c r="B35" s="724"/>
      <c r="C35" s="21" t="s">
        <v>25</v>
      </c>
      <c r="D35" s="101"/>
      <c r="E35" s="101"/>
      <c r="F35" s="101"/>
      <c r="G35" s="21"/>
      <c r="H35" s="723"/>
      <c r="I35" s="724"/>
      <c r="J35" s="21" t="s">
        <v>25</v>
      </c>
      <c r="K35" s="129"/>
      <c r="L35" s="129"/>
      <c r="M35" s="129"/>
      <c r="N35" s="164"/>
    </row>
    <row r="36" spans="1:14">
      <c r="A36" s="723"/>
      <c r="B36" s="724"/>
      <c r="C36" s="21" t="s">
        <v>26</v>
      </c>
      <c r="D36" s="101">
        <v>9</v>
      </c>
      <c r="E36" s="101">
        <v>13</v>
      </c>
      <c r="F36" s="101">
        <v>9</v>
      </c>
      <c r="G36" s="21"/>
      <c r="H36" s="723"/>
      <c r="I36" s="724"/>
      <c r="J36" s="21" t="s">
        <v>26</v>
      </c>
      <c r="K36" s="129"/>
      <c r="L36" s="129"/>
      <c r="M36" s="129"/>
      <c r="N36" s="164"/>
    </row>
    <row r="37" spans="1:14" ht="18" customHeight="1">
      <c r="A37" s="723"/>
      <c r="B37" s="724"/>
      <c r="C37" s="69" t="s">
        <v>17</v>
      </c>
      <c r="D37" s="34">
        <f>D34+D35+D36</f>
        <v>9</v>
      </c>
      <c r="E37" s="34">
        <f>E34+E35+E36</f>
        <v>13</v>
      </c>
      <c r="F37" s="34">
        <f>F34+F35+F36</f>
        <v>9</v>
      </c>
      <c r="G37" s="21"/>
      <c r="H37" s="723"/>
      <c r="I37" s="724"/>
      <c r="J37" s="69" t="s">
        <v>17</v>
      </c>
      <c r="K37" s="34">
        <f>K34+K35+K36</f>
        <v>0</v>
      </c>
      <c r="L37" s="34">
        <f>L34+L35+L36</f>
        <v>0</v>
      </c>
      <c r="M37" s="34">
        <f>M34+M35+M36</f>
        <v>0</v>
      </c>
      <c r="N37" s="164">
        <v>0</v>
      </c>
    </row>
    <row r="38" spans="1:14">
      <c r="A38" s="44">
        <v>8</v>
      </c>
      <c r="B38" s="56" t="s">
        <v>12</v>
      </c>
      <c r="C38" s="21"/>
      <c r="D38" s="34">
        <f>D13+D17+D21+D25+D29+D33+D37</f>
        <v>145</v>
      </c>
      <c r="E38" s="34">
        <f>E13+E17+E21+E25+E29+E33+E37</f>
        <v>109</v>
      </c>
      <c r="F38" s="34">
        <f>F13+F17+F21+F25+F29+F33+F37</f>
        <v>40</v>
      </c>
      <c r="G38" s="21"/>
      <c r="H38" s="128">
        <v>8</v>
      </c>
      <c r="I38" s="56" t="s">
        <v>12</v>
      </c>
      <c r="J38" s="21"/>
      <c r="K38" s="34">
        <f>K13+K17+K21+K25+K29+K33+K37</f>
        <v>0</v>
      </c>
      <c r="L38" s="34">
        <f>L13+L17+L21+L25+L29+L33+L37</f>
        <v>20</v>
      </c>
      <c r="M38" s="34">
        <f>M13+M17+M21+M25+M29+M33+M37</f>
        <v>25</v>
      </c>
      <c r="N38" s="164">
        <f>N13+N17+N21+N25+N29+N33+N37</f>
        <v>26</v>
      </c>
    </row>
    <row r="39" spans="1:14">
      <c r="A39" s="15"/>
      <c r="B39" s="16"/>
      <c r="C39" s="15"/>
      <c r="D39" s="15"/>
      <c r="E39" s="15"/>
      <c r="F39" s="15"/>
      <c r="H39" s="15"/>
      <c r="I39" s="16"/>
      <c r="J39" s="15"/>
      <c r="K39" s="15"/>
      <c r="L39" s="15"/>
      <c r="M39" s="15"/>
      <c r="N39" s="130"/>
    </row>
    <row r="40" spans="1:14" ht="15.75">
      <c r="A40" s="725" t="s">
        <v>442</v>
      </c>
      <c r="B40" s="725"/>
      <c r="C40" s="725"/>
      <c r="D40" s="725"/>
      <c r="E40" s="725"/>
      <c r="F40" s="725"/>
      <c r="H40" s="725" t="s">
        <v>442</v>
      </c>
      <c r="I40" s="725"/>
      <c r="J40" s="725"/>
      <c r="K40" s="725"/>
      <c r="L40" s="725"/>
      <c r="M40" s="725"/>
      <c r="N40" s="130"/>
    </row>
    <row r="41" spans="1:14">
      <c r="C41" s="57" t="s">
        <v>228</v>
      </c>
      <c r="E41" s="726" t="s">
        <v>229</v>
      </c>
      <c r="F41" s="726"/>
      <c r="H41" s="130"/>
      <c r="I41" s="136"/>
      <c r="J41" s="136" t="s">
        <v>228</v>
      </c>
      <c r="K41" s="130"/>
      <c r="L41" s="726" t="s">
        <v>229</v>
      </c>
      <c r="M41" s="726"/>
      <c r="N41" s="130"/>
    </row>
    <row r="57" spans="1:14">
      <c r="H57" s="130"/>
      <c r="I57" s="136"/>
      <c r="J57" s="130"/>
      <c r="K57" s="130"/>
      <c r="L57" s="130"/>
      <c r="M57" s="130"/>
      <c r="N57" s="130"/>
    </row>
    <row r="58" spans="1:14">
      <c r="A58" s="736" t="s">
        <v>22</v>
      </c>
      <c r="B58" s="736"/>
      <c r="C58" s="736"/>
      <c r="D58" s="736"/>
      <c r="E58" s="736"/>
      <c r="F58" s="736"/>
      <c r="G58" s="736"/>
      <c r="H58" s="736" t="s">
        <v>22</v>
      </c>
      <c r="I58" s="736"/>
      <c r="J58" s="736"/>
      <c r="K58" s="736"/>
      <c r="L58" s="736"/>
      <c r="M58" s="736"/>
      <c r="N58" s="736"/>
    </row>
    <row r="59" spans="1:14">
      <c r="A59" s="730" t="s">
        <v>29</v>
      </c>
      <c r="B59" s="737"/>
      <c r="C59" s="737"/>
      <c r="D59" s="737"/>
      <c r="E59" s="737"/>
      <c r="F59" s="737"/>
      <c r="G59" s="135"/>
      <c r="H59" s="730" t="s">
        <v>29</v>
      </c>
      <c r="I59" s="737"/>
      <c r="J59" s="737"/>
      <c r="K59" s="737"/>
      <c r="L59" s="737"/>
      <c r="M59" s="737"/>
      <c r="N59" s="135"/>
    </row>
    <row r="60" spans="1:14">
      <c r="A60" s="745" t="s">
        <v>440</v>
      </c>
      <c r="B60" s="691"/>
      <c r="C60" s="691"/>
      <c r="D60" s="691"/>
      <c r="E60" s="691"/>
      <c r="F60" s="691"/>
      <c r="G60" s="48"/>
      <c r="H60" s="745" t="s">
        <v>440</v>
      </c>
      <c r="I60" s="691"/>
      <c r="J60" s="691"/>
      <c r="K60" s="691"/>
      <c r="L60" s="691"/>
      <c r="M60" s="691"/>
      <c r="N60" s="48"/>
    </row>
    <row r="61" spans="1:14">
      <c r="A61" s="714" t="s">
        <v>218</v>
      </c>
      <c r="B61" s="714"/>
      <c r="C61" s="714"/>
      <c r="D61" s="714"/>
      <c r="E61" s="714"/>
      <c r="F61" s="714"/>
      <c r="G61" s="714"/>
      <c r="H61" s="714" t="s">
        <v>218</v>
      </c>
      <c r="I61" s="714"/>
      <c r="J61" s="714"/>
      <c r="K61" s="714"/>
      <c r="L61" s="714"/>
      <c r="M61" s="714"/>
      <c r="N61" s="714"/>
    </row>
    <row r="62" spans="1:14">
      <c r="A62" s="730" t="s">
        <v>230</v>
      </c>
      <c r="B62" s="730"/>
      <c r="C62" s="730"/>
      <c r="D62" s="730"/>
      <c r="E62" s="730"/>
      <c r="F62" s="730"/>
      <c r="G62" s="730"/>
      <c r="H62" s="730" t="s">
        <v>230</v>
      </c>
      <c r="I62" s="730"/>
      <c r="J62" s="730"/>
      <c r="K62" s="730"/>
      <c r="L62" s="730"/>
      <c r="M62" s="730"/>
      <c r="N62" s="730"/>
    </row>
    <row r="63" spans="1:14">
      <c r="A63" s="746" t="s">
        <v>441</v>
      </c>
      <c r="B63" s="746"/>
      <c r="C63" s="746"/>
      <c r="D63" s="746"/>
      <c r="E63" s="746"/>
      <c r="F63" s="746"/>
      <c r="G63" s="746"/>
      <c r="H63" s="746" t="s">
        <v>504</v>
      </c>
      <c r="I63" s="746"/>
      <c r="J63" s="746"/>
      <c r="K63" s="746"/>
      <c r="L63" s="746"/>
      <c r="M63" s="746"/>
      <c r="N63" s="746"/>
    </row>
    <row r="64" spans="1:14">
      <c r="A64" s="732" t="s">
        <v>219</v>
      </c>
      <c r="B64" s="732"/>
      <c r="C64" s="732"/>
      <c r="D64" s="732"/>
      <c r="E64" s="732"/>
      <c r="F64" s="732"/>
      <c r="G64" s="732"/>
      <c r="H64" s="732" t="s">
        <v>219</v>
      </c>
      <c r="I64" s="732"/>
      <c r="J64" s="732"/>
      <c r="K64" s="732"/>
      <c r="L64" s="732"/>
      <c r="M64" s="732"/>
      <c r="N64" s="732"/>
    </row>
    <row r="65" spans="1:14">
      <c r="A65" s="733"/>
      <c r="B65" s="734" t="s">
        <v>215</v>
      </c>
      <c r="C65" s="720" t="s">
        <v>15</v>
      </c>
      <c r="D65" s="721" t="s">
        <v>23</v>
      </c>
      <c r="E65" s="722"/>
      <c r="F65" s="722"/>
      <c r="G65" s="735"/>
      <c r="H65" s="733"/>
      <c r="I65" s="734" t="s">
        <v>215</v>
      </c>
      <c r="J65" s="720" t="s">
        <v>15</v>
      </c>
      <c r="K65" s="721" t="s">
        <v>23</v>
      </c>
      <c r="L65" s="722"/>
      <c r="M65" s="722"/>
      <c r="N65" s="735"/>
    </row>
    <row r="66" spans="1:14">
      <c r="A66" s="733"/>
      <c r="B66" s="734"/>
      <c r="C66" s="720"/>
      <c r="D66" s="89" t="s">
        <v>223</v>
      </c>
      <c r="E66" s="89" t="s">
        <v>225</v>
      </c>
      <c r="F66" s="89" t="s">
        <v>226</v>
      </c>
      <c r="G66" s="89" t="s">
        <v>227</v>
      </c>
      <c r="H66" s="733"/>
      <c r="I66" s="734"/>
      <c r="J66" s="720"/>
      <c r="K66" s="89" t="s">
        <v>223</v>
      </c>
      <c r="L66" s="89" t="s">
        <v>225</v>
      </c>
      <c r="M66" s="89" t="s">
        <v>226</v>
      </c>
      <c r="N66" s="89" t="s">
        <v>227</v>
      </c>
    </row>
    <row r="67" spans="1:14">
      <c r="A67" s="715">
        <v>1</v>
      </c>
      <c r="B67" s="724" t="s">
        <v>236</v>
      </c>
      <c r="C67" s="21" t="s">
        <v>18</v>
      </c>
      <c r="D67" s="129">
        <v>9</v>
      </c>
      <c r="E67" s="129">
        <v>8</v>
      </c>
      <c r="F67" s="129"/>
      <c r="G67" s="21"/>
      <c r="H67" s="715">
        <v>1</v>
      </c>
      <c r="I67" s="724" t="s">
        <v>236</v>
      </c>
      <c r="J67" s="21" t="s">
        <v>18</v>
      </c>
      <c r="K67" s="129"/>
      <c r="L67" s="129"/>
      <c r="M67" s="129"/>
      <c r="N67" s="131"/>
    </row>
    <row r="68" spans="1:14">
      <c r="A68" s="715"/>
      <c r="B68" s="724"/>
      <c r="C68" s="21" t="s">
        <v>27</v>
      </c>
      <c r="D68" s="129">
        <v>41</v>
      </c>
      <c r="E68" s="129">
        <v>24</v>
      </c>
      <c r="F68" s="129">
        <v>8</v>
      </c>
      <c r="G68" s="21"/>
      <c r="H68" s="715"/>
      <c r="I68" s="724"/>
      <c r="J68" s="21" t="s">
        <v>27</v>
      </c>
      <c r="K68" s="129">
        <v>6</v>
      </c>
      <c r="L68" s="129">
        <v>7</v>
      </c>
      <c r="M68" s="129">
        <v>7</v>
      </c>
      <c r="N68" s="131">
        <v>7</v>
      </c>
    </row>
    <row r="69" spans="1:14">
      <c r="A69" s="715"/>
      <c r="B69" s="724"/>
      <c r="C69" s="21" t="s">
        <v>28</v>
      </c>
      <c r="D69" s="129">
        <v>37</v>
      </c>
      <c r="E69" s="129">
        <v>31</v>
      </c>
      <c r="F69" s="129">
        <v>8</v>
      </c>
      <c r="G69" s="21"/>
      <c r="H69" s="715"/>
      <c r="I69" s="724"/>
      <c r="J69" s="21" t="s">
        <v>28</v>
      </c>
      <c r="K69" s="129"/>
      <c r="L69" s="129">
        <v>13</v>
      </c>
      <c r="M69" s="129">
        <v>13</v>
      </c>
      <c r="N69" s="131">
        <v>13</v>
      </c>
    </row>
    <row r="70" spans="1:14">
      <c r="A70" s="715"/>
      <c r="B70" s="724"/>
      <c r="C70" s="69" t="s">
        <v>17</v>
      </c>
      <c r="D70" s="34">
        <f>D67+D68+D69</f>
        <v>87</v>
      </c>
      <c r="E70" s="34">
        <f>E67+E68+E69</f>
        <v>63</v>
      </c>
      <c r="F70" s="34">
        <f>F67+F68+F69</f>
        <v>16</v>
      </c>
      <c r="G70" s="21"/>
      <c r="H70" s="715"/>
      <c r="I70" s="724"/>
      <c r="J70" s="69" t="s">
        <v>17</v>
      </c>
      <c r="K70" s="34">
        <f>K67+K68+K69</f>
        <v>6</v>
      </c>
      <c r="L70" s="34">
        <f>L67+L68+L69</f>
        <v>20</v>
      </c>
      <c r="M70" s="34">
        <f>M67+M68+M69</f>
        <v>20</v>
      </c>
      <c r="N70" s="164">
        <f>N67+N68+N69</f>
        <v>20</v>
      </c>
    </row>
    <row r="71" spans="1:14">
      <c r="A71" s="715">
        <v>2</v>
      </c>
      <c r="B71" s="724" t="s">
        <v>237</v>
      </c>
      <c r="C71" s="21" t="s">
        <v>18</v>
      </c>
      <c r="D71" s="129"/>
      <c r="E71" s="129"/>
      <c r="F71" s="129"/>
      <c r="G71" s="21"/>
      <c r="H71" s="715">
        <v>2</v>
      </c>
      <c r="I71" s="724" t="s">
        <v>237</v>
      </c>
      <c r="J71" s="21" t="s">
        <v>18</v>
      </c>
      <c r="K71" s="129"/>
      <c r="L71" s="129"/>
      <c r="M71" s="129"/>
      <c r="N71" s="131"/>
    </row>
    <row r="72" spans="1:14">
      <c r="A72" s="715"/>
      <c r="B72" s="724"/>
      <c r="C72" s="21" t="s">
        <v>27</v>
      </c>
      <c r="D72" s="129"/>
      <c r="E72" s="129"/>
      <c r="F72" s="129"/>
      <c r="G72" s="21"/>
      <c r="H72" s="715"/>
      <c r="I72" s="724"/>
      <c r="J72" s="21" t="s">
        <v>27</v>
      </c>
      <c r="K72" s="129"/>
      <c r="L72" s="129"/>
      <c r="M72" s="129"/>
      <c r="N72" s="131"/>
    </row>
    <row r="73" spans="1:14">
      <c r="A73" s="715"/>
      <c r="B73" s="724"/>
      <c r="C73" s="21" t="s">
        <v>28</v>
      </c>
      <c r="D73" s="129"/>
      <c r="E73" s="129"/>
      <c r="F73" s="129"/>
      <c r="G73" s="21"/>
      <c r="H73" s="715"/>
      <c r="I73" s="724"/>
      <c r="J73" s="21" t="s">
        <v>28</v>
      </c>
      <c r="K73" s="129"/>
      <c r="L73" s="129"/>
      <c r="M73" s="129"/>
      <c r="N73" s="131"/>
    </row>
    <row r="74" spans="1:14">
      <c r="A74" s="715"/>
      <c r="B74" s="724"/>
      <c r="C74" s="69" t="s">
        <v>17</v>
      </c>
      <c r="D74" s="34">
        <f>D71+D72+D73</f>
        <v>0</v>
      </c>
      <c r="E74" s="34">
        <f>E71+E72+E73</f>
        <v>0</v>
      </c>
      <c r="F74" s="34">
        <f>F71+F72+F73</f>
        <v>0</v>
      </c>
      <c r="G74" s="21"/>
      <c r="H74" s="715"/>
      <c r="I74" s="724"/>
      <c r="J74" s="69" t="s">
        <v>17</v>
      </c>
      <c r="K74" s="34">
        <f>K71+K72+K73</f>
        <v>0</v>
      </c>
      <c r="L74" s="34">
        <f>L71+L72+L73</f>
        <v>0</v>
      </c>
      <c r="M74" s="34">
        <f>M71+M72+M73</f>
        <v>0</v>
      </c>
      <c r="N74" s="164">
        <v>0</v>
      </c>
    </row>
    <row r="75" spans="1:14">
      <c r="A75" s="715">
        <v>3</v>
      </c>
      <c r="B75" s="724" t="s">
        <v>231</v>
      </c>
      <c r="C75" s="21" t="s">
        <v>18</v>
      </c>
      <c r="D75" s="129"/>
      <c r="E75" s="129"/>
      <c r="F75" s="129"/>
      <c r="G75" s="21"/>
      <c r="H75" s="715">
        <v>3</v>
      </c>
      <c r="I75" s="724" t="s">
        <v>231</v>
      </c>
      <c r="J75" s="21" t="s">
        <v>18</v>
      </c>
      <c r="K75" s="129"/>
      <c r="L75" s="129"/>
      <c r="M75" s="129"/>
      <c r="N75" s="164"/>
    </row>
    <row r="76" spans="1:14">
      <c r="A76" s="715"/>
      <c r="B76" s="724"/>
      <c r="C76" s="21" t="s">
        <v>27</v>
      </c>
      <c r="D76" s="129">
        <v>15</v>
      </c>
      <c r="E76" s="129">
        <v>9</v>
      </c>
      <c r="F76" s="129"/>
      <c r="G76" s="21"/>
      <c r="H76" s="715"/>
      <c r="I76" s="724"/>
      <c r="J76" s="21" t="s">
        <v>27</v>
      </c>
      <c r="K76" s="129"/>
      <c r="L76" s="129"/>
      <c r="M76" s="129"/>
      <c r="N76" s="164"/>
    </row>
    <row r="77" spans="1:14">
      <c r="A77" s="715"/>
      <c r="B77" s="724"/>
      <c r="C77" s="21" t="s">
        <v>28</v>
      </c>
      <c r="D77" s="129">
        <v>16</v>
      </c>
      <c r="E77" s="129">
        <v>20</v>
      </c>
      <c r="F77" s="129"/>
      <c r="G77" s="21"/>
      <c r="H77" s="715"/>
      <c r="I77" s="724"/>
      <c r="J77" s="21" t="s">
        <v>28</v>
      </c>
      <c r="K77" s="129"/>
      <c r="L77" s="129"/>
      <c r="M77" s="129"/>
      <c r="N77" s="164"/>
    </row>
    <row r="78" spans="1:14">
      <c r="A78" s="715"/>
      <c r="B78" s="724"/>
      <c r="C78" s="69" t="s">
        <v>17</v>
      </c>
      <c r="D78" s="34">
        <f>+D75+D76+D77</f>
        <v>31</v>
      </c>
      <c r="E78" s="34">
        <f>E75+E76+E77</f>
        <v>29</v>
      </c>
      <c r="F78" s="34">
        <f>F75+F76+F77</f>
        <v>0</v>
      </c>
      <c r="G78" s="21"/>
      <c r="H78" s="715"/>
      <c r="I78" s="724"/>
      <c r="J78" s="69" t="s">
        <v>17</v>
      </c>
      <c r="K78" s="34">
        <f>+K75+K76+K77</f>
        <v>0</v>
      </c>
      <c r="L78" s="34">
        <f>L75+L76+L77</f>
        <v>0</v>
      </c>
      <c r="M78" s="34">
        <f>M75+M76+M77</f>
        <v>0</v>
      </c>
      <c r="N78" s="164">
        <v>0</v>
      </c>
    </row>
    <row r="79" spans="1:14">
      <c r="A79" s="723">
        <v>4</v>
      </c>
      <c r="B79" s="724" t="s">
        <v>232</v>
      </c>
      <c r="C79" s="21" t="s">
        <v>18</v>
      </c>
      <c r="D79" s="129"/>
      <c r="E79" s="129"/>
      <c r="F79" s="129"/>
      <c r="G79" s="21"/>
      <c r="H79" s="723">
        <v>4</v>
      </c>
      <c r="I79" s="724" t="s">
        <v>232</v>
      </c>
      <c r="J79" s="21" t="s">
        <v>18</v>
      </c>
      <c r="K79" s="129"/>
      <c r="L79" s="129"/>
      <c r="M79" s="129"/>
      <c r="N79" s="164"/>
    </row>
    <row r="80" spans="1:14">
      <c r="A80" s="723"/>
      <c r="B80" s="724"/>
      <c r="C80" s="21" t="s">
        <v>27</v>
      </c>
      <c r="D80" s="129"/>
      <c r="E80" s="129"/>
      <c r="F80" s="129"/>
      <c r="G80" s="21"/>
      <c r="H80" s="723"/>
      <c r="I80" s="724"/>
      <c r="J80" s="21" t="s">
        <v>27</v>
      </c>
      <c r="K80" s="129"/>
      <c r="L80" s="129"/>
      <c r="M80" s="129"/>
      <c r="N80" s="164"/>
    </row>
    <row r="81" spans="1:14">
      <c r="A81" s="723"/>
      <c r="B81" s="724"/>
      <c r="C81" s="21" t="s">
        <v>28</v>
      </c>
      <c r="D81" s="129"/>
      <c r="E81" s="129"/>
      <c r="F81" s="129"/>
      <c r="G81" s="21"/>
      <c r="H81" s="723"/>
      <c r="I81" s="724"/>
      <c r="J81" s="21" t="s">
        <v>28</v>
      </c>
      <c r="K81" s="129"/>
      <c r="L81" s="129"/>
      <c r="M81" s="129"/>
      <c r="N81" s="164"/>
    </row>
    <row r="82" spans="1:14">
      <c r="A82" s="723"/>
      <c r="B82" s="724"/>
      <c r="C82" s="69" t="s">
        <v>17</v>
      </c>
      <c r="D82" s="34">
        <f>D79+D80+D81</f>
        <v>0</v>
      </c>
      <c r="E82" s="34">
        <f>E79+E80+E81</f>
        <v>0</v>
      </c>
      <c r="F82" s="34">
        <f>F79+F80+F81</f>
        <v>0</v>
      </c>
      <c r="G82" s="21"/>
      <c r="H82" s="723"/>
      <c r="I82" s="724"/>
      <c r="J82" s="69" t="s">
        <v>17</v>
      </c>
      <c r="K82" s="34">
        <f>K79+K80+K81</f>
        <v>0</v>
      </c>
      <c r="L82" s="34">
        <f>L79+L80+L81</f>
        <v>0</v>
      </c>
      <c r="M82" s="34">
        <f>M79+M80+M81</f>
        <v>0</v>
      </c>
      <c r="N82" s="164">
        <v>0</v>
      </c>
    </row>
    <row r="83" spans="1:14">
      <c r="A83" s="723">
        <v>5</v>
      </c>
      <c r="B83" s="727" t="s">
        <v>233</v>
      </c>
      <c r="C83" s="21" t="s">
        <v>18</v>
      </c>
      <c r="D83" s="129"/>
      <c r="E83" s="129"/>
      <c r="F83" s="129"/>
      <c r="G83" s="21"/>
      <c r="H83" s="723">
        <v>5</v>
      </c>
      <c r="I83" s="727" t="s">
        <v>233</v>
      </c>
      <c r="J83" s="21" t="s">
        <v>18</v>
      </c>
      <c r="K83" s="129"/>
      <c r="L83" s="129"/>
      <c r="M83" s="129"/>
      <c r="N83" s="164"/>
    </row>
    <row r="84" spans="1:14">
      <c r="A84" s="723"/>
      <c r="B84" s="728"/>
      <c r="C84" s="21" t="s">
        <v>27</v>
      </c>
      <c r="D84" s="129"/>
      <c r="E84" s="129"/>
      <c r="F84" s="129"/>
      <c r="G84" s="21"/>
      <c r="H84" s="723"/>
      <c r="I84" s="728"/>
      <c r="J84" s="21" t="s">
        <v>27</v>
      </c>
      <c r="K84" s="129"/>
      <c r="L84" s="129"/>
      <c r="M84" s="129"/>
      <c r="N84" s="164"/>
    </row>
    <row r="85" spans="1:14">
      <c r="A85" s="723"/>
      <c r="B85" s="728"/>
      <c r="C85" s="21" t="s">
        <v>28</v>
      </c>
      <c r="D85" s="129"/>
      <c r="E85" s="129"/>
      <c r="F85" s="129"/>
      <c r="G85" s="21"/>
      <c r="H85" s="723"/>
      <c r="I85" s="728"/>
      <c r="J85" s="21" t="s">
        <v>28</v>
      </c>
      <c r="K85" s="129"/>
      <c r="L85" s="129"/>
      <c r="M85" s="129"/>
      <c r="N85" s="164"/>
    </row>
    <row r="86" spans="1:14">
      <c r="A86" s="723"/>
      <c r="B86" s="729"/>
      <c r="C86" s="69" t="s">
        <v>17</v>
      </c>
      <c r="D86" s="34">
        <f>D83+D84+D85</f>
        <v>0</v>
      </c>
      <c r="E86" s="34">
        <f>E83+E84+E85</f>
        <v>0</v>
      </c>
      <c r="F86" s="34">
        <f>F83+F84+F85</f>
        <v>0</v>
      </c>
      <c r="G86" s="21"/>
      <c r="H86" s="723"/>
      <c r="I86" s="729"/>
      <c r="J86" s="69" t="s">
        <v>17</v>
      </c>
      <c r="K86" s="34">
        <f>K83+K84+K85</f>
        <v>0</v>
      </c>
      <c r="L86" s="34">
        <f>L83+L84+L85</f>
        <v>0</v>
      </c>
      <c r="M86" s="34">
        <f>M83+M84+M85</f>
        <v>0</v>
      </c>
      <c r="N86" s="164">
        <v>0</v>
      </c>
    </row>
    <row r="87" spans="1:14">
      <c r="A87" s="723">
        <v>6</v>
      </c>
      <c r="B87" s="724" t="s">
        <v>234</v>
      </c>
      <c r="C87" s="21" t="s">
        <v>24</v>
      </c>
      <c r="D87" s="129"/>
      <c r="E87" s="129"/>
      <c r="F87" s="129"/>
      <c r="G87" s="21"/>
      <c r="H87" s="723">
        <v>6</v>
      </c>
      <c r="I87" s="724" t="s">
        <v>234</v>
      </c>
      <c r="J87" s="21" t="s">
        <v>24</v>
      </c>
      <c r="K87" s="129"/>
      <c r="L87" s="129"/>
      <c r="M87" s="129"/>
      <c r="N87" s="164"/>
    </row>
    <row r="88" spans="1:14">
      <c r="A88" s="723"/>
      <c r="B88" s="724"/>
      <c r="C88" s="21" t="s">
        <v>25</v>
      </c>
      <c r="D88" s="129"/>
      <c r="E88" s="129"/>
      <c r="F88" s="129"/>
      <c r="G88" s="21"/>
      <c r="H88" s="723"/>
      <c r="I88" s="724"/>
      <c r="J88" s="21" t="s">
        <v>25</v>
      </c>
      <c r="K88" s="129"/>
      <c r="L88" s="129"/>
      <c r="M88" s="129"/>
      <c r="N88" s="164"/>
    </row>
    <row r="89" spans="1:14">
      <c r="A89" s="723"/>
      <c r="B89" s="724"/>
      <c r="C89" s="21" t="s">
        <v>28</v>
      </c>
      <c r="D89" s="129">
        <v>10</v>
      </c>
      <c r="E89" s="129">
        <v>7</v>
      </c>
      <c r="F89" s="129"/>
      <c r="G89" s="21"/>
      <c r="H89" s="723"/>
      <c r="I89" s="724"/>
      <c r="J89" s="21" t="s">
        <v>28</v>
      </c>
      <c r="K89" s="129"/>
      <c r="L89" s="129"/>
      <c r="M89" s="129"/>
      <c r="N89" s="164"/>
    </row>
    <row r="90" spans="1:14">
      <c r="A90" s="723"/>
      <c r="B90" s="724"/>
      <c r="C90" s="69" t="s">
        <v>17</v>
      </c>
      <c r="D90" s="34">
        <f>D87+D88+D89</f>
        <v>10</v>
      </c>
      <c r="E90" s="34">
        <f>E87+E88+E89</f>
        <v>7</v>
      </c>
      <c r="F90" s="34">
        <f>F87+F88+F89</f>
        <v>0</v>
      </c>
      <c r="G90" s="21"/>
      <c r="H90" s="723"/>
      <c r="I90" s="724"/>
      <c r="J90" s="69" t="s">
        <v>17</v>
      </c>
      <c r="K90" s="34">
        <f>K87+K88+K89</f>
        <v>0</v>
      </c>
      <c r="L90" s="34">
        <f>L87+L88+L89</f>
        <v>0</v>
      </c>
      <c r="M90" s="34">
        <f>M87+M88+M89</f>
        <v>0</v>
      </c>
      <c r="N90" s="164">
        <v>0</v>
      </c>
    </row>
    <row r="91" spans="1:14">
      <c r="A91" s="723">
        <v>7</v>
      </c>
      <c r="B91" s="724" t="s">
        <v>235</v>
      </c>
      <c r="C91" s="21" t="s">
        <v>24</v>
      </c>
      <c r="D91" s="129"/>
      <c r="E91" s="129"/>
      <c r="F91" s="129"/>
      <c r="G91" s="21"/>
      <c r="H91" s="723">
        <v>7</v>
      </c>
      <c r="I91" s="724" t="s">
        <v>235</v>
      </c>
      <c r="J91" s="21" t="s">
        <v>24</v>
      </c>
      <c r="K91" s="129"/>
      <c r="L91" s="129"/>
      <c r="M91" s="129"/>
      <c r="N91" s="164"/>
    </row>
    <row r="92" spans="1:14">
      <c r="A92" s="723"/>
      <c r="B92" s="724"/>
      <c r="C92" s="21" t="s">
        <v>25</v>
      </c>
      <c r="D92" s="129"/>
      <c r="E92" s="129"/>
      <c r="F92" s="129"/>
      <c r="G92" s="21"/>
      <c r="H92" s="723"/>
      <c r="I92" s="724"/>
      <c r="J92" s="21" t="s">
        <v>25</v>
      </c>
      <c r="K92" s="129"/>
      <c r="L92" s="129"/>
      <c r="M92" s="129"/>
      <c r="N92" s="164"/>
    </row>
    <row r="93" spans="1:14">
      <c r="A93" s="723"/>
      <c r="B93" s="724"/>
      <c r="C93" s="21" t="s">
        <v>26</v>
      </c>
      <c r="D93" s="129">
        <v>7</v>
      </c>
      <c r="E93" s="129">
        <v>9</v>
      </c>
      <c r="F93" s="129"/>
      <c r="G93" s="21"/>
      <c r="H93" s="723"/>
      <c r="I93" s="724"/>
      <c r="J93" s="21" t="s">
        <v>26</v>
      </c>
      <c r="K93" s="129"/>
      <c r="L93" s="129"/>
      <c r="M93" s="129"/>
      <c r="N93" s="164"/>
    </row>
    <row r="94" spans="1:14">
      <c r="A94" s="723"/>
      <c r="B94" s="724"/>
      <c r="C94" s="69" t="s">
        <v>17</v>
      </c>
      <c r="D94" s="34">
        <f>D91+D92+D93</f>
        <v>7</v>
      </c>
      <c r="E94" s="34">
        <f>E91+E92+E93</f>
        <v>9</v>
      </c>
      <c r="F94" s="34">
        <f>F91+F92+F93</f>
        <v>0</v>
      </c>
      <c r="G94" s="21"/>
      <c r="H94" s="723"/>
      <c r="I94" s="724"/>
      <c r="J94" s="69" t="s">
        <v>17</v>
      </c>
      <c r="K94" s="34">
        <f>K91+K92+K93</f>
        <v>0</v>
      </c>
      <c r="L94" s="34">
        <f>L91+L92+L93</f>
        <v>0</v>
      </c>
      <c r="M94" s="34">
        <f>M91+M92+M93</f>
        <v>0</v>
      </c>
      <c r="N94" s="164">
        <v>0</v>
      </c>
    </row>
    <row r="95" spans="1:14">
      <c r="A95" s="128">
        <v>8</v>
      </c>
      <c r="B95" s="56" t="s">
        <v>12</v>
      </c>
      <c r="C95" s="21"/>
      <c r="D95" s="34">
        <f>D70+D74+D78+D82+D86+D90+D94</f>
        <v>135</v>
      </c>
      <c r="E95" s="34">
        <f>E70+E74+E78+E82+E86+E90+E94</f>
        <v>108</v>
      </c>
      <c r="F95" s="34">
        <f>F70+F74+F78+F82+F86+F90+F94</f>
        <v>16</v>
      </c>
      <c r="G95" s="21"/>
      <c r="H95" s="128">
        <v>8</v>
      </c>
      <c r="I95" s="56" t="s">
        <v>12</v>
      </c>
      <c r="J95" s="21"/>
      <c r="K95" s="34">
        <f>K70+K74+K78+K82+K86+K90+K94</f>
        <v>6</v>
      </c>
      <c r="L95" s="34">
        <f>L70+L74+L78+L82+L86+L90+L94</f>
        <v>20</v>
      </c>
      <c r="M95" s="34">
        <f>M70+M74+M78+M82+M86+M90+M94</f>
        <v>20</v>
      </c>
      <c r="N95" s="164">
        <f>N70+N74+N78+N82+N86+N90</f>
        <v>20</v>
      </c>
    </row>
    <row r="96" spans="1:14">
      <c r="A96" s="15"/>
      <c r="B96" s="16"/>
      <c r="C96" s="15"/>
      <c r="D96" s="15"/>
      <c r="E96" s="15"/>
      <c r="F96" s="15"/>
      <c r="G96" s="130"/>
      <c r="H96" s="15"/>
      <c r="I96" s="16"/>
      <c r="J96" s="15"/>
      <c r="K96" s="15"/>
      <c r="L96" s="15"/>
      <c r="M96" s="15"/>
      <c r="N96" s="130"/>
    </row>
    <row r="97" spans="1:14" ht="15.75">
      <c r="A97" s="725" t="s">
        <v>443</v>
      </c>
      <c r="B97" s="725"/>
      <c r="C97" s="725"/>
      <c r="D97" s="725"/>
      <c r="E97" s="725"/>
      <c r="F97" s="725"/>
      <c r="G97" s="130"/>
      <c r="H97" s="725" t="s">
        <v>443</v>
      </c>
      <c r="I97" s="725"/>
      <c r="J97" s="725"/>
      <c r="K97" s="725"/>
      <c r="L97" s="725"/>
      <c r="M97" s="725"/>
      <c r="N97" s="130"/>
    </row>
    <row r="98" spans="1:14">
      <c r="A98" s="130"/>
      <c r="B98" s="136"/>
      <c r="C98" s="136" t="s">
        <v>228</v>
      </c>
      <c r="D98" s="130"/>
      <c r="E98" s="726" t="s">
        <v>229</v>
      </c>
      <c r="F98" s="726"/>
      <c r="G98" s="130"/>
      <c r="H98" s="130"/>
      <c r="I98" s="136"/>
      <c r="J98" s="136" t="s">
        <v>228</v>
      </c>
      <c r="K98" s="130"/>
      <c r="L98" s="726" t="s">
        <v>229</v>
      </c>
      <c r="M98" s="726"/>
      <c r="N98" s="130"/>
    </row>
    <row r="121" spans="1:14">
      <c r="H121" s="130"/>
      <c r="I121" s="136"/>
      <c r="J121" s="130"/>
      <c r="K121" s="130"/>
      <c r="L121" s="130"/>
      <c r="M121" s="130"/>
      <c r="N121" s="130"/>
    </row>
    <row r="122" spans="1:14">
      <c r="A122" s="736" t="s">
        <v>22</v>
      </c>
      <c r="B122" s="736"/>
      <c r="C122" s="736"/>
      <c r="D122" s="736"/>
      <c r="E122" s="736"/>
      <c r="F122" s="736"/>
      <c r="G122" s="736"/>
      <c r="H122" s="736" t="s">
        <v>22</v>
      </c>
      <c r="I122" s="736"/>
      <c r="J122" s="736"/>
      <c r="K122" s="736"/>
      <c r="L122" s="736"/>
      <c r="M122" s="736"/>
      <c r="N122" s="736"/>
    </row>
    <row r="123" spans="1:14">
      <c r="A123" s="730" t="s">
        <v>29</v>
      </c>
      <c r="B123" s="737"/>
      <c r="C123" s="737"/>
      <c r="D123" s="737"/>
      <c r="E123" s="737"/>
      <c r="F123" s="737"/>
      <c r="G123" s="135"/>
      <c r="H123" s="730" t="s">
        <v>29</v>
      </c>
      <c r="I123" s="737"/>
      <c r="J123" s="737"/>
      <c r="K123" s="737"/>
      <c r="L123" s="737"/>
      <c r="M123" s="737"/>
      <c r="N123" s="135"/>
    </row>
    <row r="124" spans="1:14">
      <c r="A124" s="745" t="s">
        <v>440</v>
      </c>
      <c r="B124" s="691"/>
      <c r="C124" s="691"/>
      <c r="D124" s="691"/>
      <c r="E124" s="691"/>
      <c r="F124" s="691"/>
      <c r="G124" s="48"/>
      <c r="H124" s="745" t="s">
        <v>440</v>
      </c>
      <c r="I124" s="691"/>
      <c r="J124" s="691"/>
      <c r="K124" s="691"/>
      <c r="L124" s="691"/>
      <c r="M124" s="691"/>
      <c r="N124" s="48"/>
    </row>
    <row r="125" spans="1:14">
      <c r="A125" s="714" t="s">
        <v>218</v>
      </c>
      <c r="B125" s="714"/>
      <c r="C125" s="714"/>
      <c r="D125" s="714"/>
      <c r="E125" s="714"/>
      <c r="F125" s="714"/>
      <c r="G125" s="714"/>
      <c r="H125" s="714" t="s">
        <v>218</v>
      </c>
      <c r="I125" s="714"/>
      <c r="J125" s="714"/>
      <c r="K125" s="714"/>
      <c r="L125" s="714"/>
      <c r="M125" s="714"/>
      <c r="N125" s="714"/>
    </row>
    <row r="126" spans="1:14">
      <c r="A126" s="730" t="s">
        <v>230</v>
      </c>
      <c r="B126" s="730"/>
      <c r="C126" s="730"/>
      <c r="D126" s="730"/>
      <c r="E126" s="730"/>
      <c r="F126" s="730"/>
      <c r="G126" s="730"/>
      <c r="H126" s="730" t="s">
        <v>230</v>
      </c>
      <c r="I126" s="730"/>
      <c r="J126" s="730"/>
      <c r="K126" s="730"/>
      <c r="L126" s="730"/>
      <c r="M126" s="730"/>
      <c r="N126" s="730"/>
    </row>
    <row r="127" spans="1:14">
      <c r="A127" s="746" t="s">
        <v>441</v>
      </c>
      <c r="B127" s="746"/>
      <c r="C127" s="746"/>
      <c r="D127" s="746"/>
      <c r="E127" s="746"/>
      <c r="F127" s="746"/>
      <c r="G127" s="746"/>
      <c r="H127" s="746" t="s">
        <v>505</v>
      </c>
      <c r="I127" s="746"/>
      <c r="J127" s="746"/>
      <c r="K127" s="746"/>
      <c r="L127" s="746"/>
      <c r="M127" s="746"/>
      <c r="N127" s="746"/>
    </row>
    <row r="128" spans="1:14">
      <c r="A128" s="732" t="s">
        <v>219</v>
      </c>
      <c r="B128" s="732"/>
      <c r="C128" s="732"/>
      <c r="D128" s="732"/>
      <c r="E128" s="732"/>
      <c r="F128" s="732"/>
      <c r="G128" s="732"/>
      <c r="H128" s="732" t="s">
        <v>219</v>
      </c>
      <c r="I128" s="732"/>
      <c r="J128" s="732"/>
      <c r="K128" s="732"/>
      <c r="L128" s="732"/>
      <c r="M128" s="732"/>
      <c r="N128" s="732"/>
    </row>
    <row r="129" spans="1:14">
      <c r="A129" s="733"/>
      <c r="B129" s="734" t="s">
        <v>215</v>
      </c>
      <c r="C129" s="720" t="s">
        <v>15</v>
      </c>
      <c r="D129" s="742" t="s">
        <v>23</v>
      </c>
      <c r="E129" s="743"/>
      <c r="F129" s="743"/>
      <c r="G129" s="744"/>
      <c r="H129" s="739"/>
      <c r="I129" s="740" t="s">
        <v>215</v>
      </c>
      <c r="J129" s="741" t="s">
        <v>15</v>
      </c>
      <c r="K129" s="742" t="s">
        <v>23</v>
      </c>
      <c r="L129" s="743"/>
      <c r="M129" s="743"/>
      <c r="N129" s="744"/>
    </row>
    <row r="130" spans="1:14">
      <c r="A130" s="733"/>
      <c r="B130" s="734"/>
      <c r="C130" s="720"/>
      <c r="D130" s="89" t="s">
        <v>223</v>
      </c>
      <c r="E130" s="89" t="s">
        <v>225</v>
      </c>
      <c r="F130" s="89" t="s">
        <v>226</v>
      </c>
      <c r="G130" s="89" t="s">
        <v>227</v>
      </c>
      <c r="H130" s="739"/>
      <c r="I130" s="740"/>
      <c r="J130" s="741"/>
      <c r="K130" s="89" t="s">
        <v>223</v>
      </c>
      <c r="L130" s="89" t="s">
        <v>225</v>
      </c>
      <c r="M130" s="89" t="s">
        <v>226</v>
      </c>
      <c r="N130" s="89" t="s">
        <v>227</v>
      </c>
    </row>
    <row r="131" spans="1:14">
      <c r="A131" s="715">
        <v>1</v>
      </c>
      <c r="B131" s="724" t="s">
        <v>236</v>
      </c>
      <c r="C131" s="21" t="s">
        <v>18</v>
      </c>
      <c r="D131" s="129">
        <v>6</v>
      </c>
      <c r="E131" s="129"/>
      <c r="F131" s="129"/>
      <c r="G131" s="21"/>
      <c r="H131" s="715">
        <v>1</v>
      </c>
      <c r="I131" s="724" t="s">
        <v>236</v>
      </c>
      <c r="J131" s="21" t="s">
        <v>18</v>
      </c>
      <c r="K131" s="129"/>
      <c r="L131" s="129"/>
      <c r="M131" s="129"/>
      <c r="N131" s="131"/>
    </row>
    <row r="132" spans="1:14">
      <c r="A132" s="715"/>
      <c r="B132" s="724"/>
      <c r="C132" s="21" t="s">
        <v>27</v>
      </c>
      <c r="D132" s="129">
        <v>24</v>
      </c>
      <c r="E132" s="129">
        <v>29</v>
      </c>
      <c r="F132" s="129">
        <v>15</v>
      </c>
      <c r="G132" s="21"/>
      <c r="H132" s="715"/>
      <c r="I132" s="724"/>
      <c r="J132" s="21" t="s">
        <v>27</v>
      </c>
      <c r="K132" s="129"/>
      <c r="L132" s="129"/>
      <c r="M132" s="129"/>
      <c r="N132" s="131"/>
    </row>
    <row r="133" spans="1:14">
      <c r="A133" s="715"/>
      <c r="B133" s="724"/>
      <c r="C133" s="21" t="s">
        <v>28</v>
      </c>
      <c r="D133" s="129">
        <v>12</v>
      </c>
      <c r="E133" s="129">
        <v>12</v>
      </c>
      <c r="F133" s="129">
        <v>15</v>
      </c>
      <c r="G133" s="21"/>
      <c r="H133" s="715"/>
      <c r="I133" s="724"/>
      <c r="J133" s="21" t="s">
        <v>28</v>
      </c>
      <c r="K133" s="129">
        <v>7</v>
      </c>
      <c r="L133" s="129">
        <v>8</v>
      </c>
      <c r="M133" s="129">
        <v>8</v>
      </c>
      <c r="N133" s="131">
        <v>8</v>
      </c>
    </row>
    <row r="134" spans="1:14">
      <c r="A134" s="715"/>
      <c r="B134" s="724"/>
      <c r="C134" s="69" t="s">
        <v>17</v>
      </c>
      <c r="D134" s="34">
        <f>D131+D132+D133</f>
        <v>42</v>
      </c>
      <c r="E134" s="34">
        <f>E131+E132+E133</f>
        <v>41</v>
      </c>
      <c r="F134" s="34">
        <f>F131+F132+F133</f>
        <v>30</v>
      </c>
      <c r="G134" s="21"/>
      <c r="H134" s="715"/>
      <c r="I134" s="724"/>
      <c r="J134" s="69" t="s">
        <v>17</v>
      </c>
      <c r="K134" s="34">
        <f>K131+K132+K133</f>
        <v>7</v>
      </c>
      <c r="L134" s="34">
        <f>L131+L132+L133</f>
        <v>8</v>
      </c>
      <c r="M134" s="34">
        <f>M131+M132+M133</f>
        <v>8</v>
      </c>
      <c r="N134" s="164">
        <f>N131+N132+N133</f>
        <v>8</v>
      </c>
    </row>
    <row r="135" spans="1:14">
      <c r="A135" s="715">
        <v>2</v>
      </c>
      <c r="B135" s="724" t="s">
        <v>237</v>
      </c>
      <c r="C135" s="21" t="s">
        <v>18</v>
      </c>
      <c r="D135" s="129"/>
      <c r="E135" s="129"/>
      <c r="F135" s="129"/>
      <c r="G135" s="21"/>
      <c r="H135" s="715">
        <v>2</v>
      </c>
      <c r="I135" s="724" t="s">
        <v>237</v>
      </c>
      <c r="J135" s="21" t="s">
        <v>18</v>
      </c>
      <c r="K135" s="129"/>
      <c r="L135" s="129"/>
      <c r="M135" s="129"/>
      <c r="N135" s="131"/>
    </row>
    <row r="136" spans="1:14">
      <c r="A136" s="715"/>
      <c r="B136" s="724"/>
      <c r="C136" s="21" t="s">
        <v>27</v>
      </c>
      <c r="D136" s="129"/>
      <c r="E136" s="129"/>
      <c r="F136" s="129"/>
      <c r="G136" s="21"/>
      <c r="H136" s="715"/>
      <c r="I136" s="724"/>
      <c r="J136" s="21" t="s">
        <v>27</v>
      </c>
      <c r="K136" s="129"/>
      <c r="L136" s="129"/>
      <c r="M136" s="129"/>
      <c r="N136" s="131"/>
    </row>
    <row r="137" spans="1:14">
      <c r="A137" s="715"/>
      <c r="B137" s="724"/>
      <c r="C137" s="21" t="s">
        <v>28</v>
      </c>
      <c r="D137" s="129"/>
      <c r="E137" s="129"/>
      <c r="F137" s="129"/>
      <c r="G137" s="21"/>
      <c r="H137" s="715"/>
      <c r="I137" s="724"/>
      <c r="J137" s="21" t="s">
        <v>28</v>
      </c>
      <c r="K137" s="129"/>
      <c r="L137" s="129"/>
      <c r="M137" s="129"/>
      <c r="N137" s="131"/>
    </row>
    <row r="138" spans="1:14">
      <c r="A138" s="715"/>
      <c r="B138" s="724"/>
      <c r="C138" s="69" t="s">
        <v>17</v>
      </c>
      <c r="D138" s="34">
        <f>D135+D136+D137</f>
        <v>0</v>
      </c>
      <c r="E138" s="34">
        <f>E135+E136+E137</f>
        <v>0</v>
      </c>
      <c r="F138" s="34">
        <f>F135+F136+F137</f>
        <v>0</v>
      </c>
      <c r="G138" s="21"/>
      <c r="H138" s="715"/>
      <c r="I138" s="724"/>
      <c r="J138" s="69" t="s">
        <v>17</v>
      </c>
      <c r="K138" s="34">
        <f>K135+K136+K137</f>
        <v>0</v>
      </c>
      <c r="L138" s="34">
        <f>L135+L136+L137</f>
        <v>0</v>
      </c>
      <c r="M138" s="34">
        <f>M135+M136+M137</f>
        <v>0</v>
      </c>
      <c r="N138" s="164">
        <v>0</v>
      </c>
    </row>
    <row r="139" spans="1:14">
      <c r="A139" s="715">
        <v>3</v>
      </c>
      <c r="B139" s="724" t="s">
        <v>231</v>
      </c>
      <c r="C139" s="21" t="s">
        <v>18</v>
      </c>
      <c r="D139" s="129"/>
      <c r="E139" s="129"/>
      <c r="F139" s="129"/>
      <c r="G139" s="21"/>
      <c r="H139" s="715">
        <v>3</v>
      </c>
      <c r="I139" s="724" t="s">
        <v>231</v>
      </c>
      <c r="J139" s="21" t="s">
        <v>18</v>
      </c>
      <c r="K139" s="129"/>
      <c r="L139" s="129"/>
      <c r="M139" s="129"/>
      <c r="N139" s="164"/>
    </row>
    <row r="140" spans="1:14">
      <c r="A140" s="715"/>
      <c r="B140" s="724"/>
      <c r="C140" s="21" t="s">
        <v>27</v>
      </c>
      <c r="D140" s="129">
        <v>7</v>
      </c>
      <c r="E140" s="129"/>
      <c r="F140" s="129"/>
      <c r="G140" s="21"/>
      <c r="H140" s="715"/>
      <c r="I140" s="724"/>
      <c r="J140" s="21" t="s">
        <v>27</v>
      </c>
      <c r="K140" s="129"/>
      <c r="L140" s="129"/>
      <c r="M140" s="129"/>
      <c r="N140" s="164"/>
    </row>
    <row r="141" spans="1:14">
      <c r="A141" s="715"/>
      <c r="B141" s="724"/>
      <c r="C141" s="21" t="s">
        <v>28</v>
      </c>
      <c r="D141" s="129">
        <v>9</v>
      </c>
      <c r="E141" s="129">
        <v>13</v>
      </c>
      <c r="F141" s="129"/>
      <c r="G141" s="21"/>
      <c r="H141" s="715"/>
      <c r="I141" s="724"/>
      <c r="J141" s="21" t="s">
        <v>28</v>
      </c>
      <c r="K141" s="129"/>
      <c r="L141" s="129"/>
      <c r="M141" s="129"/>
      <c r="N141" s="164"/>
    </row>
    <row r="142" spans="1:14">
      <c r="A142" s="715"/>
      <c r="B142" s="724"/>
      <c r="C142" s="69" t="s">
        <v>17</v>
      </c>
      <c r="D142" s="34">
        <f>+D139+D140+D141</f>
        <v>16</v>
      </c>
      <c r="E142" s="34">
        <f>E139+E140+E141</f>
        <v>13</v>
      </c>
      <c r="F142" s="34">
        <f>F139+F140+F141</f>
        <v>0</v>
      </c>
      <c r="G142" s="21"/>
      <c r="H142" s="715"/>
      <c r="I142" s="724"/>
      <c r="J142" s="69" t="s">
        <v>17</v>
      </c>
      <c r="K142" s="34">
        <f>+K139+K140+K141</f>
        <v>0</v>
      </c>
      <c r="L142" s="34">
        <f>L139+L140+L141</f>
        <v>0</v>
      </c>
      <c r="M142" s="34">
        <f>M139+M140+M141</f>
        <v>0</v>
      </c>
      <c r="N142" s="164">
        <v>0</v>
      </c>
    </row>
    <row r="143" spans="1:14">
      <c r="A143" s="723">
        <v>4</v>
      </c>
      <c r="B143" s="724" t="s">
        <v>232</v>
      </c>
      <c r="C143" s="21" t="s">
        <v>18</v>
      </c>
      <c r="D143" s="129"/>
      <c r="E143" s="129"/>
      <c r="F143" s="129"/>
      <c r="G143" s="21"/>
      <c r="H143" s="723">
        <v>4</v>
      </c>
      <c r="I143" s="724" t="s">
        <v>232</v>
      </c>
      <c r="J143" s="21" t="s">
        <v>18</v>
      </c>
      <c r="K143" s="129"/>
      <c r="L143" s="129"/>
      <c r="M143" s="129"/>
      <c r="N143" s="164"/>
    </row>
    <row r="144" spans="1:14">
      <c r="A144" s="723"/>
      <c r="B144" s="724"/>
      <c r="C144" s="21" t="s">
        <v>27</v>
      </c>
      <c r="D144" s="129"/>
      <c r="E144" s="129"/>
      <c r="F144" s="129"/>
      <c r="G144" s="21"/>
      <c r="H144" s="723"/>
      <c r="I144" s="724"/>
      <c r="J144" s="21" t="s">
        <v>27</v>
      </c>
      <c r="K144" s="129"/>
      <c r="L144" s="129"/>
      <c r="M144" s="129"/>
      <c r="N144" s="164"/>
    </row>
    <row r="145" spans="1:14">
      <c r="A145" s="723"/>
      <c r="B145" s="724"/>
      <c r="C145" s="21" t="s">
        <v>28</v>
      </c>
      <c r="D145" s="129"/>
      <c r="E145" s="129"/>
      <c r="F145" s="129"/>
      <c r="G145" s="21"/>
      <c r="H145" s="723"/>
      <c r="I145" s="724"/>
      <c r="J145" s="21" t="s">
        <v>28</v>
      </c>
      <c r="K145" s="129"/>
      <c r="L145" s="129"/>
      <c r="M145" s="129"/>
      <c r="N145" s="164"/>
    </row>
    <row r="146" spans="1:14">
      <c r="A146" s="723"/>
      <c r="B146" s="724"/>
      <c r="C146" s="69" t="s">
        <v>17</v>
      </c>
      <c r="D146" s="34">
        <f>D143+D144+D145</f>
        <v>0</v>
      </c>
      <c r="E146" s="34">
        <f>E143+E144+E145</f>
        <v>0</v>
      </c>
      <c r="F146" s="34">
        <f>F143+F144+F145</f>
        <v>0</v>
      </c>
      <c r="G146" s="21"/>
      <c r="H146" s="723"/>
      <c r="I146" s="724"/>
      <c r="J146" s="69" t="s">
        <v>17</v>
      </c>
      <c r="K146" s="34">
        <f>K143+K144+K145</f>
        <v>0</v>
      </c>
      <c r="L146" s="34">
        <f>L143+L144+L145</f>
        <v>0</v>
      </c>
      <c r="M146" s="34">
        <f>M143+M144+M145</f>
        <v>0</v>
      </c>
      <c r="N146" s="164">
        <v>0</v>
      </c>
    </row>
    <row r="147" spans="1:14">
      <c r="A147" s="723">
        <v>5</v>
      </c>
      <c r="B147" s="727" t="s">
        <v>233</v>
      </c>
      <c r="C147" s="21" t="s">
        <v>18</v>
      </c>
      <c r="D147" s="129"/>
      <c r="E147" s="129"/>
      <c r="F147" s="129"/>
      <c r="G147" s="21"/>
      <c r="H147" s="723">
        <v>5</v>
      </c>
      <c r="I147" s="727" t="s">
        <v>233</v>
      </c>
      <c r="J147" s="21" t="s">
        <v>18</v>
      </c>
      <c r="K147" s="129"/>
      <c r="L147" s="129"/>
      <c r="M147" s="129"/>
      <c r="N147" s="164"/>
    </row>
    <row r="148" spans="1:14">
      <c r="A148" s="723"/>
      <c r="B148" s="728"/>
      <c r="C148" s="21" t="s">
        <v>27</v>
      </c>
      <c r="D148" s="129"/>
      <c r="E148" s="129"/>
      <c r="F148" s="129"/>
      <c r="G148" s="21"/>
      <c r="H148" s="723"/>
      <c r="I148" s="728"/>
      <c r="J148" s="21" t="s">
        <v>27</v>
      </c>
      <c r="K148" s="129"/>
      <c r="L148" s="129"/>
      <c r="M148" s="129"/>
      <c r="N148" s="164"/>
    </row>
    <row r="149" spans="1:14">
      <c r="A149" s="723"/>
      <c r="B149" s="728"/>
      <c r="C149" s="21" t="s">
        <v>28</v>
      </c>
      <c r="D149" s="129"/>
      <c r="E149" s="129"/>
      <c r="F149" s="129">
        <v>9</v>
      </c>
      <c r="G149" s="21"/>
      <c r="H149" s="723"/>
      <c r="I149" s="728"/>
      <c r="J149" s="21" t="s">
        <v>28</v>
      </c>
      <c r="K149" s="129"/>
      <c r="L149" s="129"/>
      <c r="M149" s="129"/>
      <c r="N149" s="164"/>
    </row>
    <row r="150" spans="1:14">
      <c r="A150" s="723"/>
      <c r="B150" s="729"/>
      <c r="C150" s="69" t="s">
        <v>17</v>
      </c>
      <c r="D150" s="34">
        <f>D147+D148+D149</f>
        <v>0</v>
      </c>
      <c r="E150" s="34">
        <f>E147+E148+E149</f>
        <v>0</v>
      </c>
      <c r="F150" s="34">
        <f>F147+F148+F149</f>
        <v>9</v>
      </c>
      <c r="G150" s="21"/>
      <c r="H150" s="723"/>
      <c r="I150" s="729"/>
      <c r="J150" s="69" t="s">
        <v>17</v>
      </c>
      <c r="K150" s="34">
        <f>K147+K148+K149</f>
        <v>0</v>
      </c>
      <c r="L150" s="34">
        <f>L147+L148+L149</f>
        <v>0</v>
      </c>
      <c r="M150" s="34">
        <f>M147+M148+M149</f>
        <v>0</v>
      </c>
      <c r="N150" s="164">
        <v>0</v>
      </c>
    </row>
    <row r="151" spans="1:14">
      <c r="A151" s="723">
        <v>6</v>
      </c>
      <c r="B151" s="724" t="s">
        <v>234</v>
      </c>
      <c r="C151" s="21" t="s">
        <v>24</v>
      </c>
      <c r="D151" s="129"/>
      <c r="E151" s="129"/>
      <c r="F151" s="129"/>
      <c r="G151" s="21"/>
      <c r="H151" s="723">
        <v>6</v>
      </c>
      <c r="I151" s="724" t="s">
        <v>234</v>
      </c>
      <c r="J151" s="21" t="s">
        <v>24</v>
      </c>
      <c r="K151" s="129"/>
      <c r="L151" s="129"/>
      <c r="M151" s="129"/>
      <c r="N151" s="164"/>
    </row>
    <row r="152" spans="1:14">
      <c r="A152" s="723"/>
      <c r="B152" s="724"/>
      <c r="C152" s="21" t="s">
        <v>25</v>
      </c>
      <c r="D152" s="129"/>
      <c r="E152" s="129"/>
      <c r="F152" s="129"/>
      <c r="G152" s="21"/>
      <c r="H152" s="723"/>
      <c r="I152" s="724"/>
      <c r="J152" s="21" t="s">
        <v>25</v>
      </c>
      <c r="K152" s="129"/>
      <c r="L152" s="129"/>
      <c r="M152" s="129"/>
      <c r="N152" s="164"/>
    </row>
    <row r="153" spans="1:14">
      <c r="A153" s="723"/>
      <c r="B153" s="724"/>
      <c r="C153" s="21" t="s">
        <v>28</v>
      </c>
      <c r="D153" s="129"/>
      <c r="E153" s="129">
        <v>14</v>
      </c>
      <c r="F153" s="129">
        <v>8</v>
      </c>
      <c r="G153" s="21"/>
      <c r="H153" s="723"/>
      <c r="I153" s="724"/>
      <c r="J153" s="21" t="s">
        <v>28</v>
      </c>
      <c r="K153" s="129"/>
      <c r="L153" s="129"/>
      <c r="M153" s="129"/>
      <c r="N153" s="164"/>
    </row>
    <row r="154" spans="1:14">
      <c r="A154" s="723"/>
      <c r="B154" s="724"/>
      <c r="C154" s="69" t="s">
        <v>17</v>
      </c>
      <c r="D154" s="34">
        <f>D151+D152+D153</f>
        <v>0</v>
      </c>
      <c r="E154" s="34">
        <f>E151+E152+E153</f>
        <v>14</v>
      </c>
      <c r="F154" s="34">
        <f>F151+F152+F153</f>
        <v>8</v>
      </c>
      <c r="G154" s="21"/>
      <c r="H154" s="723"/>
      <c r="I154" s="724"/>
      <c r="J154" s="69" t="s">
        <v>17</v>
      </c>
      <c r="K154" s="34">
        <f>K151+K152+K153</f>
        <v>0</v>
      </c>
      <c r="L154" s="34">
        <f>L151+L152+L153</f>
        <v>0</v>
      </c>
      <c r="M154" s="34">
        <f>M151+M152+M153</f>
        <v>0</v>
      </c>
      <c r="N154" s="164">
        <v>0</v>
      </c>
    </row>
    <row r="155" spans="1:14">
      <c r="A155" s="723">
        <v>7</v>
      </c>
      <c r="B155" s="724" t="s">
        <v>235</v>
      </c>
      <c r="C155" s="21" t="s">
        <v>24</v>
      </c>
      <c r="D155" s="129"/>
      <c r="E155" s="129"/>
      <c r="F155" s="129"/>
      <c r="G155" s="21"/>
      <c r="H155" s="723">
        <v>7</v>
      </c>
      <c r="I155" s="724" t="s">
        <v>235</v>
      </c>
      <c r="J155" s="21" t="s">
        <v>24</v>
      </c>
      <c r="K155" s="129"/>
      <c r="L155" s="129"/>
      <c r="M155" s="129"/>
      <c r="N155" s="164"/>
    </row>
    <row r="156" spans="1:14">
      <c r="A156" s="723"/>
      <c r="B156" s="724"/>
      <c r="C156" s="21" t="s">
        <v>25</v>
      </c>
      <c r="D156" s="129"/>
      <c r="E156" s="129"/>
      <c r="F156" s="129"/>
      <c r="G156" s="21"/>
      <c r="H156" s="723"/>
      <c r="I156" s="724"/>
      <c r="J156" s="21" t="s">
        <v>25</v>
      </c>
      <c r="K156" s="129"/>
      <c r="L156" s="129"/>
      <c r="M156" s="129"/>
      <c r="N156" s="164"/>
    </row>
    <row r="157" spans="1:14">
      <c r="A157" s="723"/>
      <c r="B157" s="724"/>
      <c r="C157" s="21" t="s">
        <v>26</v>
      </c>
      <c r="D157" s="129">
        <v>13</v>
      </c>
      <c r="E157" s="129">
        <v>10</v>
      </c>
      <c r="F157" s="129"/>
      <c r="G157" s="21"/>
      <c r="H157" s="723"/>
      <c r="I157" s="724"/>
      <c r="J157" s="21" t="s">
        <v>26</v>
      </c>
      <c r="K157" s="129"/>
      <c r="L157" s="129"/>
      <c r="M157" s="129"/>
      <c r="N157" s="164"/>
    </row>
    <row r="158" spans="1:14">
      <c r="A158" s="723"/>
      <c r="B158" s="724"/>
      <c r="C158" s="69" t="s">
        <v>17</v>
      </c>
      <c r="D158" s="34">
        <f>D155+D156+D157</f>
        <v>13</v>
      </c>
      <c r="E158" s="34">
        <f>E155+E156+E157</f>
        <v>10</v>
      </c>
      <c r="F158" s="34">
        <f>F155+F156+F157</f>
        <v>0</v>
      </c>
      <c r="G158" s="21"/>
      <c r="H158" s="723"/>
      <c r="I158" s="724"/>
      <c r="J158" s="69" t="s">
        <v>17</v>
      </c>
      <c r="K158" s="34">
        <f>K155+K156+K157</f>
        <v>0</v>
      </c>
      <c r="L158" s="34">
        <f>L155+L156+L157</f>
        <v>0</v>
      </c>
      <c r="M158" s="34">
        <f>M155+M156+M157</f>
        <v>0</v>
      </c>
      <c r="N158" s="164">
        <v>0</v>
      </c>
    </row>
    <row r="159" spans="1:14">
      <c r="A159" s="128">
        <v>8</v>
      </c>
      <c r="B159" s="56" t="s">
        <v>12</v>
      </c>
      <c r="C159" s="21"/>
      <c r="D159" s="34">
        <f>D134+D138+D142+D146+D150+D154+D158</f>
        <v>71</v>
      </c>
      <c r="E159" s="34">
        <f>E134+E138+E142+E146+E150+E154+E158</f>
        <v>78</v>
      </c>
      <c r="F159" s="34">
        <f>F134+F138+F142+F146+F150+F154+F158</f>
        <v>47</v>
      </c>
      <c r="G159" s="21"/>
      <c r="H159" s="128">
        <v>8</v>
      </c>
      <c r="I159" s="56" t="s">
        <v>12</v>
      </c>
      <c r="J159" s="21"/>
      <c r="K159" s="34">
        <f>K134+K138+K142+K146+K150+K154+K158</f>
        <v>7</v>
      </c>
      <c r="L159" s="34">
        <f>L134+L138+L142+L146+L150+L154+L158</f>
        <v>8</v>
      </c>
      <c r="M159" s="34">
        <f>M134+M138+M142+M146+M150+M154+M158</f>
        <v>8</v>
      </c>
      <c r="N159" s="164">
        <f>N134+N138+N142+N146+N150+N154+N158</f>
        <v>8</v>
      </c>
    </row>
    <row r="160" spans="1:14">
      <c r="A160" s="15"/>
      <c r="B160" s="16"/>
      <c r="C160" s="15"/>
      <c r="D160" s="15"/>
      <c r="E160" s="15"/>
      <c r="F160" s="15"/>
      <c r="G160" s="130"/>
      <c r="H160" s="15"/>
      <c r="I160" s="16"/>
      <c r="J160" s="15"/>
      <c r="K160" s="15"/>
      <c r="L160" s="15"/>
      <c r="M160" s="15"/>
      <c r="N160" s="130"/>
    </row>
    <row r="161" spans="1:14" ht="15.75">
      <c r="A161" s="725" t="s">
        <v>444</v>
      </c>
      <c r="B161" s="725"/>
      <c r="C161" s="725"/>
      <c r="D161" s="725"/>
      <c r="E161" s="725"/>
      <c r="F161" s="725"/>
      <c r="G161" s="130"/>
      <c r="H161" s="725" t="s">
        <v>444</v>
      </c>
      <c r="I161" s="725"/>
      <c r="J161" s="725"/>
      <c r="K161" s="725"/>
      <c r="L161" s="725"/>
      <c r="M161" s="725"/>
      <c r="N161" s="130"/>
    </row>
    <row r="162" spans="1:14">
      <c r="A162" s="130"/>
      <c r="B162" s="136"/>
      <c r="C162" s="136" t="s">
        <v>228</v>
      </c>
      <c r="D162" s="130"/>
      <c r="E162" s="726" t="s">
        <v>229</v>
      </c>
      <c r="F162" s="726"/>
      <c r="G162" s="130"/>
      <c r="H162" s="130"/>
      <c r="I162" s="136"/>
      <c r="J162" s="136" t="s">
        <v>228</v>
      </c>
      <c r="K162" s="130"/>
      <c r="L162" s="726" t="s">
        <v>229</v>
      </c>
      <c r="M162" s="726"/>
      <c r="N162" s="130"/>
    </row>
    <row r="163" spans="1:14">
      <c r="H163" s="130"/>
      <c r="I163" s="136"/>
      <c r="J163" s="130"/>
      <c r="K163" s="130"/>
      <c r="L163" s="130"/>
      <c r="M163" s="130"/>
      <c r="N163" s="130"/>
    </row>
    <row r="186" spans="1:14">
      <c r="A186" s="736" t="s">
        <v>22</v>
      </c>
      <c r="B186" s="736"/>
      <c r="C186" s="736"/>
      <c r="D186" s="736"/>
      <c r="E186" s="736"/>
      <c r="F186" s="736"/>
      <c r="G186" s="736"/>
      <c r="H186" s="736" t="s">
        <v>22</v>
      </c>
      <c r="I186" s="736"/>
      <c r="J186" s="736"/>
      <c r="K186" s="736"/>
      <c r="L186" s="736"/>
      <c r="M186" s="736"/>
      <c r="N186" s="736"/>
    </row>
    <row r="187" spans="1:14">
      <c r="A187" s="730" t="s">
        <v>29</v>
      </c>
      <c r="B187" s="737"/>
      <c r="C187" s="737"/>
      <c r="D187" s="737"/>
      <c r="E187" s="737"/>
      <c r="F187" s="737"/>
      <c r="G187" s="135"/>
      <c r="H187" s="730" t="s">
        <v>29</v>
      </c>
      <c r="I187" s="737"/>
      <c r="J187" s="737"/>
      <c r="K187" s="737"/>
      <c r="L187" s="737"/>
      <c r="M187" s="737"/>
      <c r="N187" s="202"/>
    </row>
    <row r="188" spans="1:14">
      <c r="A188" s="745" t="s">
        <v>440</v>
      </c>
      <c r="B188" s="691"/>
      <c r="C188" s="691"/>
      <c r="D188" s="691"/>
      <c r="E188" s="691"/>
      <c r="F188" s="691"/>
      <c r="G188" s="48"/>
      <c r="H188" s="738" t="s">
        <v>571</v>
      </c>
      <c r="I188" s="738"/>
      <c r="J188" s="738"/>
      <c r="K188" s="738"/>
      <c r="L188" s="738"/>
      <c r="M188" s="738"/>
      <c r="N188" s="738"/>
    </row>
    <row r="189" spans="1:14">
      <c r="A189" s="714" t="s">
        <v>218</v>
      </c>
      <c r="B189" s="714"/>
      <c r="C189" s="714"/>
      <c r="D189" s="714"/>
      <c r="E189" s="714"/>
      <c r="F189" s="714"/>
      <c r="G189" s="714"/>
      <c r="H189" s="714" t="s">
        <v>218</v>
      </c>
      <c r="I189" s="714"/>
      <c r="J189" s="714"/>
      <c r="K189" s="714"/>
      <c r="L189" s="714"/>
      <c r="M189" s="714"/>
      <c r="N189" s="714"/>
    </row>
    <row r="190" spans="1:14">
      <c r="A190" s="730" t="s">
        <v>230</v>
      </c>
      <c r="B190" s="730"/>
      <c r="C190" s="730"/>
      <c r="D190" s="730"/>
      <c r="E190" s="730"/>
      <c r="F190" s="730"/>
      <c r="G190" s="730"/>
      <c r="H190" s="730" t="s">
        <v>230</v>
      </c>
      <c r="I190" s="730"/>
      <c r="J190" s="730"/>
      <c r="K190" s="730"/>
      <c r="L190" s="730"/>
      <c r="M190" s="730"/>
      <c r="N190" s="730"/>
    </row>
    <row r="191" spans="1:14">
      <c r="A191" s="746" t="s">
        <v>506</v>
      </c>
      <c r="B191" s="746"/>
      <c r="C191" s="746"/>
      <c r="D191" s="746"/>
      <c r="E191" s="746"/>
      <c r="F191" s="746"/>
      <c r="G191" s="746"/>
      <c r="H191" s="731" t="s">
        <v>792</v>
      </c>
      <c r="I191" s="731"/>
      <c r="J191" s="731"/>
      <c r="K191" s="731"/>
      <c r="L191" s="731"/>
      <c r="M191" s="731"/>
      <c r="N191" s="731"/>
    </row>
    <row r="192" spans="1:14">
      <c r="A192" s="732" t="s">
        <v>219</v>
      </c>
      <c r="B192" s="732"/>
      <c r="C192" s="732"/>
      <c r="D192" s="732"/>
      <c r="E192" s="732"/>
      <c r="F192" s="732"/>
      <c r="G192" s="732"/>
      <c r="H192" s="732" t="s">
        <v>219</v>
      </c>
      <c r="I192" s="732"/>
      <c r="J192" s="732"/>
      <c r="K192" s="732"/>
      <c r="L192" s="732"/>
      <c r="M192" s="732"/>
      <c r="N192" s="732"/>
    </row>
    <row r="193" spans="1:14">
      <c r="A193" s="733"/>
      <c r="B193" s="734" t="s">
        <v>215</v>
      </c>
      <c r="C193" s="720" t="s">
        <v>15</v>
      </c>
      <c r="D193" s="721" t="s">
        <v>23</v>
      </c>
      <c r="E193" s="722"/>
      <c r="F193" s="722"/>
      <c r="G193" s="735"/>
      <c r="H193" s="733"/>
      <c r="I193" s="734" t="s">
        <v>215</v>
      </c>
      <c r="J193" s="720" t="s">
        <v>15</v>
      </c>
      <c r="K193" s="721" t="s">
        <v>23</v>
      </c>
      <c r="L193" s="722"/>
      <c r="M193" s="722"/>
      <c r="N193" s="735"/>
    </row>
    <row r="194" spans="1:14">
      <c r="A194" s="733"/>
      <c r="B194" s="734"/>
      <c r="C194" s="720"/>
      <c r="D194" s="89" t="s">
        <v>223</v>
      </c>
      <c r="E194" s="89" t="s">
        <v>225</v>
      </c>
      <c r="F194" s="89" t="s">
        <v>226</v>
      </c>
      <c r="G194" s="89" t="s">
        <v>227</v>
      </c>
      <c r="H194" s="733"/>
      <c r="I194" s="734"/>
      <c r="J194" s="720"/>
      <c r="K194" s="200" t="s">
        <v>223</v>
      </c>
      <c r="L194" s="200" t="s">
        <v>225</v>
      </c>
      <c r="M194" s="200" t="s">
        <v>226</v>
      </c>
      <c r="N194" s="200" t="s">
        <v>227</v>
      </c>
    </row>
    <row r="195" spans="1:14">
      <c r="A195" s="715">
        <v>1</v>
      </c>
      <c r="B195" s="724" t="s">
        <v>236</v>
      </c>
      <c r="C195" s="21" t="s">
        <v>18</v>
      </c>
      <c r="D195" s="129"/>
      <c r="E195" s="129">
        <v>2</v>
      </c>
      <c r="F195" s="129">
        <v>2</v>
      </c>
      <c r="G195" s="131">
        <v>2</v>
      </c>
      <c r="H195" s="715">
        <v>1</v>
      </c>
      <c r="I195" s="724" t="s">
        <v>572</v>
      </c>
      <c r="J195" s="21" t="s">
        <v>18</v>
      </c>
      <c r="K195" s="21"/>
      <c r="L195" s="21"/>
      <c r="M195" s="21"/>
      <c r="N195" s="21"/>
    </row>
    <row r="196" spans="1:14">
      <c r="A196" s="715"/>
      <c r="B196" s="724"/>
      <c r="C196" s="21" t="s">
        <v>27</v>
      </c>
      <c r="D196" s="129"/>
      <c r="E196" s="129"/>
      <c r="F196" s="129"/>
      <c r="G196" s="21"/>
      <c r="H196" s="715"/>
      <c r="I196" s="724"/>
      <c r="J196" s="21" t="s">
        <v>27</v>
      </c>
      <c r="K196" s="21"/>
      <c r="L196" s="21"/>
      <c r="M196" s="21"/>
      <c r="N196" s="21"/>
    </row>
    <row r="197" spans="1:14">
      <c r="A197" s="715"/>
      <c r="B197" s="724"/>
      <c r="C197" s="21" t="s">
        <v>28</v>
      </c>
      <c r="D197" s="129"/>
      <c r="E197" s="129"/>
      <c r="F197" s="129"/>
      <c r="G197" s="21"/>
      <c r="H197" s="715"/>
      <c r="I197" s="724"/>
      <c r="J197" s="21" t="s">
        <v>28</v>
      </c>
      <c r="K197" s="206">
        <v>23</v>
      </c>
      <c r="L197" s="206">
        <v>25</v>
      </c>
      <c r="M197" s="206">
        <v>62</v>
      </c>
      <c r="N197" s="206">
        <v>62</v>
      </c>
    </row>
    <row r="198" spans="1:14">
      <c r="A198" s="715"/>
      <c r="B198" s="724"/>
      <c r="C198" s="69" t="s">
        <v>17</v>
      </c>
      <c r="D198" s="34">
        <f>D195+D196+D197</f>
        <v>0</v>
      </c>
      <c r="E198" s="34">
        <f>E195+E196+E197</f>
        <v>2</v>
      </c>
      <c r="F198" s="34">
        <f>F195+F196+H207</f>
        <v>6</v>
      </c>
      <c r="G198" s="164">
        <f>G195+G196+G197</f>
        <v>2</v>
      </c>
      <c r="H198" s="715"/>
      <c r="I198" s="724"/>
      <c r="J198" s="69" t="s">
        <v>17</v>
      </c>
      <c r="K198" s="206"/>
      <c r="L198" s="206"/>
      <c r="M198" s="206"/>
      <c r="N198" s="206"/>
    </row>
    <row r="199" spans="1:14">
      <c r="A199" s="715">
        <v>2</v>
      </c>
      <c r="B199" s="724" t="s">
        <v>237</v>
      </c>
      <c r="C199" s="21" t="s">
        <v>18</v>
      </c>
      <c r="D199" s="129"/>
      <c r="E199" s="129"/>
      <c r="F199" s="129"/>
      <c r="G199" s="21"/>
      <c r="H199" s="715">
        <v>2</v>
      </c>
      <c r="I199" s="724" t="s">
        <v>573</v>
      </c>
      <c r="J199" s="21" t="s">
        <v>18</v>
      </c>
      <c r="K199" s="206"/>
      <c r="L199" s="206"/>
      <c r="M199" s="206"/>
      <c r="N199" s="206"/>
    </row>
    <row r="200" spans="1:14">
      <c r="A200" s="715"/>
      <c r="B200" s="724"/>
      <c r="C200" s="21" t="s">
        <v>27</v>
      </c>
      <c r="D200" s="129"/>
      <c r="E200" s="129"/>
      <c r="F200" s="129"/>
      <c r="G200" s="21"/>
      <c r="H200" s="715"/>
      <c r="I200" s="724"/>
      <c r="J200" s="21" t="s">
        <v>27</v>
      </c>
      <c r="K200" s="206"/>
      <c r="L200" s="206"/>
      <c r="M200" s="206"/>
      <c r="N200" s="206"/>
    </row>
    <row r="201" spans="1:14">
      <c r="A201" s="715"/>
      <c r="B201" s="724"/>
      <c r="C201" s="21" t="s">
        <v>28</v>
      </c>
      <c r="D201" s="129"/>
      <c r="E201" s="129"/>
      <c r="F201" s="129"/>
      <c r="G201" s="21"/>
      <c r="H201" s="715"/>
      <c r="I201" s="724"/>
      <c r="J201" s="21" t="s">
        <v>28</v>
      </c>
      <c r="K201" s="206">
        <v>1</v>
      </c>
      <c r="L201" s="206">
        <v>3</v>
      </c>
      <c r="M201" s="206">
        <v>4</v>
      </c>
      <c r="N201" s="206">
        <v>1</v>
      </c>
    </row>
    <row r="202" spans="1:14">
      <c r="A202" s="715"/>
      <c r="B202" s="724"/>
      <c r="C202" s="69" t="s">
        <v>17</v>
      </c>
      <c r="D202" s="34">
        <f>D199+D200+D201</f>
        <v>0</v>
      </c>
      <c r="E202" s="34">
        <f>E199+E200+E201</f>
        <v>0</v>
      </c>
      <c r="F202" s="34">
        <f>F199+F200+F201</f>
        <v>0</v>
      </c>
      <c r="G202" s="164">
        <v>0</v>
      </c>
      <c r="H202" s="715"/>
      <c r="I202" s="724"/>
      <c r="J202" s="69" t="s">
        <v>17</v>
      </c>
      <c r="K202" s="206"/>
      <c r="L202" s="206"/>
      <c r="M202" s="206"/>
      <c r="N202" s="206"/>
    </row>
    <row r="203" spans="1:14">
      <c r="A203" s="715">
        <v>3</v>
      </c>
      <c r="B203" s="724" t="s">
        <v>231</v>
      </c>
      <c r="C203" s="21" t="s">
        <v>18</v>
      </c>
      <c r="D203" s="129"/>
      <c r="E203" s="129"/>
      <c r="F203" s="129"/>
      <c r="G203" s="164"/>
      <c r="H203" s="715">
        <v>3</v>
      </c>
      <c r="I203" s="724" t="s">
        <v>574</v>
      </c>
      <c r="J203" s="21" t="s">
        <v>18</v>
      </c>
      <c r="K203" s="206"/>
      <c r="L203" s="206"/>
      <c r="M203" s="206"/>
      <c r="N203" s="206"/>
    </row>
    <row r="204" spans="1:14">
      <c r="A204" s="715"/>
      <c r="B204" s="724"/>
      <c r="C204" s="21" t="s">
        <v>27</v>
      </c>
      <c r="D204" s="129"/>
      <c r="E204" s="129"/>
      <c r="F204" s="129"/>
      <c r="G204" s="164"/>
      <c r="H204" s="715"/>
      <c r="I204" s="724"/>
      <c r="J204" s="21" t="s">
        <v>27</v>
      </c>
      <c r="K204" s="206"/>
      <c r="L204" s="206"/>
      <c r="M204" s="206"/>
      <c r="N204" s="206"/>
    </row>
    <row r="205" spans="1:14">
      <c r="A205" s="715"/>
      <c r="B205" s="724"/>
      <c r="C205" s="21" t="s">
        <v>28</v>
      </c>
      <c r="D205" s="129"/>
      <c r="E205" s="129"/>
      <c r="F205" s="129"/>
      <c r="G205" s="164"/>
      <c r="H205" s="715"/>
      <c r="I205" s="724"/>
      <c r="J205" s="21" t="s">
        <v>28</v>
      </c>
      <c r="K205" s="206"/>
      <c r="L205" s="206"/>
      <c r="M205" s="206">
        <v>4</v>
      </c>
      <c r="N205" s="206">
        <v>9</v>
      </c>
    </row>
    <row r="206" spans="1:14">
      <c r="A206" s="715"/>
      <c r="B206" s="724"/>
      <c r="C206" s="69" t="s">
        <v>17</v>
      </c>
      <c r="D206" s="34">
        <f>+D203+D204+D205</f>
        <v>0</v>
      </c>
      <c r="E206" s="34">
        <f>E203+E204+E205</f>
        <v>0</v>
      </c>
      <c r="F206" s="34">
        <f>F203+F204+F205</f>
        <v>0</v>
      </c>
      <c r="G206" s="164">
        <v>0</v>
      </c>
      <c r="H206" s="715"/>
      <c r="I206" s="724"/>
      <c r="J206" s="69" t="s">
        <v>17</v>
      </c>
      <c r="K206" s="206"/>
      <c r="L206" s="206"/>
      <c r="M206" s="206"/>
      <c r="N206" s="206"/>
    </row>
    <row r="207" spans="1:14">
      <c r="A207" s="723">
        <v>4</v>
      </c>
      <c r="B207" s="724" t="s">
        <v>232</v>
      </c>
      <c r="C207" s="21" t="s">
        <v>18</v>
      </c>
      <c r="D207" s="129"/>
      <c r="E207" s="129"/>
      <c r="F207" s="129"/>
      <c r="G207" s="164"/>
      <c r="H207" s="723">
        <v>4</v>
      </c>
      <c r="I207" s="724" t="s">
        <v>575</v>
      </c>
      <c r="J207" s="21" t="s">
        <v>18</v>
      </c>
      <c r="K207" s="206"/>
      <c r="L207" s="206"/>
      <c r="M207" s="206"/>
      <c r="N207" s="206"/>
    </row>
    <row r="208" spans="1:14">
      <c r="A208" s="723"/>
      <c r="B208" s="724"/>
      <c r="C208" s="21" t="s">
        <v>27</v>
      </c>
      <c r="D208" s="129"/>
      <c r="E208" s="129"/>
      <c r="F208" s="129"/>
      <c r="G208" s="164"/>
      <c r="H208" s="723"/>
      <c r="I208" s="724"/>
      <c r="J208" s="21" t="s">
        <v>27</v>
      </c>
      <c r="K208" s="206"/>
      <c r="L208" s="206"/>
      <c r="M208" s="206"/>
      <c r="N208" s="206"/>
    </row>
    <row r="209" spans="1:14">
      <c r="A209" s="723"/>
      <c r="B209" s="724"/>
      <c r="C209" s="21" t="s">
        <v>28</v>
      </c>
      <c r="D209" s="129"/>
      <c r="E209" s="129"/>
      <c r="F209" s="129"/>
      <c r="G209" s="164"/>
      <c r="H209" s="723"/>
      <c r="I209" s="724"/>
      <c r="J209" s="21" t="s">
        <v>28</v>
      </c>
      <c r="K209" s="206"/>
      <c r="L209" s="206"/>
      <c r="M209" s="206"/>
      <c r="N209" s="206"/>
    </row>
    <row r="210" spans="1:14">
      <c r="A210" s="723"/>
      <c r="B210" s="724"/>
      <c r="C210" s="69" t="s">
        <v>17</v>
      </c>
      <c r="D210" s="34">
        <f>D207+D208+D209</f>
        <v>0</v>
      </c>
      <c r="E210" s="34">
        <f>E207+E208+E209</f>
        <v>0</v>
      </c>
      <c r="F210" s="34">
        <f>F207+F208+F209</f>
        <v>0</v>
      </c>
      <c r="G210" s="164">
        <v>0</v>
      </c>
      <c r="H210" s="723"/>
      <c r="I210" s="724"/>
      <c r="J210" s="69" t="s">
        <v>17</v>
      </c>
      <c r="K210" s="206"/>
      <c r="L210" s="206"/>
      <c r="M210" s="206"/>
      <c r="N210" s="206"/>
    </row>
    <row r="211" spans="1:14">
      <c r="A211" s="723">
        <v>5</v>
      </c>
      <c r="B211" s="727" t="s">
        <v>233</v>
      </c>
      <c r="C211" s="21" t="s">
        <v>18</v>
      </c>
      <c r="D211" s="129"/>
      <c r="E211" s="129"/>
      <c r="F211" s="129"/>
      <c r="G211" s="164"/>
      <c r="H211" s="723">
        <v>5</v>
      </c>
      <c r="I211" s="727" t="s">
        <v>576</v>
      </c>
      <c r="J211" s="21" t="s">
        <v>18</v>
      </c>
      <c r="K211" s="206"/>
      <c r="L211" s="206"/>
      <c r="M211" s="206"/>
      <c r="N211" s="206"/>
    </row>
    <row r="212" spans="1:14">
      <c r="A212" s="723"/>
      <c r="B212" s="728"/>
      <c r="C212" s="21" t="s">
        <v>27</v>
      </c>
      <c r="D212" s="129"/>
      <c r="E212" s="129"/>
      <c r="F212" s="129"/>
      <c r="G212" s="164"/>
      <c r="H212" s="723"/>
      <c r="I212" s="728"/>
      <c r="J212" s="21" t="s">
        <v>27</v>
      </c>
      <c r="K212" s="206"/>
      <c r="L212" s="206"/>
      <c r="M212" s="206"/>
      <c r="N212" s="206"/>
    </row>
    <row r="213" spans="1:14">
      <c r="A213" s="723"/>
      <c r="B213" s="728"/>
      <c r="C213" s="21" t="s">
        <v>28</v>
      </c>
      <c r="D213" s="129"/>
      <c r="E213" s="129"/>
      <c r="F213" s="129"/>
      <c r="G213" s="164"/>
      <c r="H213" s="723"/>
      <c r="I213" s="728"/>
      <c r="J213" s="21" t="s">
        <v>28</v>
      </c>
      <c r="K213" s="206"/>
      <c r="L213" s="206"/>
      <c r="M213" s="206"/>
      <c r="N213" s="206"/>
    </row>
    <row r="214" spans="1:14">
      <c r="A214" s="723"/>
      <c r="B214" s="729"/>
      <c r="C214" s="69" t="s">
        <v>17</v>
      </c>
      <c r="D214" s="34">
        <f>D211+D212+D213</f>
        <v>0</v>
      </c>
      <c r="E214" s="34">
        <f>E211+E212+E213</f>
        <v>0</v>
      </c>
      <c r="F214" s="34">
        <f>F211+F212+F213</f>
        <v>0</v>
      </c>
      <c r="G214" s="164">
        <v>0</v>
      </c>
      <c r="H214" s="723"/>
      <c r="I214" s="729"/>
      <c r="J214" s="69" t="s">
        <v>17</v>
      </c>
      <c r="K214" s="206"/>
      <c r="L214" s="206"/>
      <c r="M214" s="206"/>
      <c r="N214" s="206"/>
    </row>
    <row r="215" spans="1:14">
      <c r="A215" s="723">
        <v>6</v>
      </c>
      <c r="B215" s="724" t="s">
        <v>234</v>
      </c>
      <c r="C215" s="21" t="s">
        <v>24</v>
      </c>
      <c r="D215" s="129"/>
      <c r="E215" s="129"/>
      <c r="F215" s="129"/>
      <c r="G215" s="164"/>
      <c r="H215" s="723">
        <v>6</v>
      </c>
      <c r="I215" s="724" t="s">
        <v>577</v>
      </c>
      <c r="J215" s="21" t="s">
        <v>24</v>
      </c>
      <c r="K215" s="206"/>
      <c r="L215" s="206"/>
      <c r="M215" s="206"/>
      <c r="N215" s="206"/>
    </row>
    <row r="216" spans="1:14">
      <c r="A216" s="723"/>
      <c r="B216" s="724"/>
      <c r="C216" s="21" t="s">
        <v>25</v>
      </c>
      <c r="D216" s="129"/>
      <c r="E216" s="129"/>
      <c r="F216" s="129"/>
      <c r="G216" s="164"/>
      <c r="H216" s="723"/>
      <c r="I216" s="724"/>
      <c r="J216" s="21" t="s">
        <v>25</v>
      </c>
      <c r="K216" s="206"/>
      <c r="L216" s="206"/>
      <c r="M216" s="206"/>
      <c r="N216" s="206"/>
    </row>
    <row r="217" spans="1:14">
      <c r="A217" s="723"/>
      <c r="B217" s="724"/>
      <c r="C217" s="21" t="s">
        <v>28</v>
      </c>
      <c r="D217" s="129"/>
      <c r="E217" s="129"/>
      <c r="F217" s="129"/>
      <c r="G217" s="164"/>
      <c r="H217" s="723"/>
      <c r="I217" s="724"/>
      <c r="J217" s="21" t="s">
        <v>28</v>
      </c>
      <c r="K217" s="206"/>
      <c r="L217" s="206"/>
      <c r="M217" s="206"/>
      <c r="N217" s="206"/>
    </row>
    <row r="218" spans="1:14">
      <c r="A218" s="723"/>
      <c r="B218" s="724"/>
      <c r="C218" s="69" t="s">
        <v>17</v>
      </c>
      <c r="D218" s="34">
        <f>D215+D216+D217</f>
        <v>0</v>
      </c>
      <c r="E218" s="34">
        <f>E215+E216+E217</f>
        <v>0</v>
      </c>
      <c r="F218" s="34">
        <f>F215+F216+F217</f>
        <v>0</v>
      </c>
      <c r="G218" s="164">
        <v>0</v>
      </c>
      <c r="H218" s="723"/>
      <c r="I218" s="724"/>
      <c r="J218" s="69" t="s">
        <v>17</v>
      </c>
      <c r="K218" s="206"/>
      <c r="L218" s="206"/>
      <c r="M218" s="206"/>
      <c r="N218" s="206"/>
    </row>
    <row r="219" spans="1:14">
      <c r="A219" s="723">
        <v>7</v>
      </c>
      <c r="B219" s="724" t="s">
        <v>235</v>
      </c>
      <c r="C219" s="21" t="s">
        <v>24</v>
      </c>
      <c r="D219" s="129"/>
      <c r="E219" s="129"/>
      <c r="F219" s="129"/>
      <c r="G219" s="21"/>
      <c r="H219" s="723">
        <v>7</v>
      </c>
      <c r="I219" s="724" t="s">
        <v>578</v>
      </c>
      <c r="J219" s="21" t="s">
        <v>24</v>
      </c>
      <c r="K219" s="206"/>
      <c r="L219" s="206"/>
      <c r="M219" s="206"/>
      <c r="N219" s="206"/>
    </row>
    <row r="220" spans="1:14">
      <c r="A220" s="723"/>
      <c r="B220" s="724"/>
      <c r="C220" s="21" t="s">
        <v>25</v>
      </c>
      <c r="D220" s="129"/>
      <c r="E220" s="129"/>
      <c r="F220" s="129"/>
      <c r="G220" s="21"/>
      <c r="H220" s="723"/>
      <c r="I220" s="724"/>
      <c r="J220" s="21" t="s">
        <v>25</v>
      </c>
      <c r="K220" s="206"/>
      <c r="L220" s="206"/>
      <c r="M220" s="206"/>
      <c r="N220" s="206"/>
    </row>
    <row r="221" spans="1:14">
      <c r="A221" s="723"/>
      <c r="B221" s="724"/>
      <c r="C221" s="21" t="s">
        <v>26</v>
      </c>
      <c r="D221" s="129"/>
      <c r="E221" s="129"/>
      <c r="F221" s="129"/>
      <c r="G221" s="21"/>
      <c r="H221" s="723"/>
      <c r="I221" s="724"/>
      <c r="J221" s="21" t="s">
        <v>26</v>
      </c>
      <c r="K221" s="206"/>
      <c r="L221" s="206"/>
      <c r="M221" s="206"/>
      <c r="N221" s="206"/>
    </row>
    <row r="222" spans="1:14">
      <c r="A222" s="723"/>
      <c r="B222" s="724"/>
      <c r="C222" s="69" t="s">
        <v>17</v>
      </c>
      <c r="D222" s="34">
        <f>D219+D220+D221</f>
        <v>0</v>
      </c>
      <c r="E222" s="34">
        <f>E219+E220+E221</f>
        <v>0</v>
      </c>
      <c r="F222" s="34">
        <f>F219+F220+F221</f>
        <v>0</v>
      </c>
      <c r="G222" s="164">
        <f>G219+G220+G221</f>
        <v>0</v>
      </c>
      <c r="H222" s="723"/>
      <c r="I222" s="724"/>
      <c r="J222" s="69" t="s">
        <v>17</v>
      </c>
      <c r="K222" s="206"/>
      <c r="L222" s="206"/>
      <c r="M222" s="206"/>
      <c r="N222" s="206"/>
    </row>
    <row r="223" spans="1:14">
      <c r="A223" s="128">
        <v>8</v>
      </c>
      <c r="B223" s="56" t="s">
        <v>12</v>
      </c>
      <c r="C223" s="21"/>
      <c r="D223" s="34">
        <f>D198+D202+D206+D210+D214+D218+D222</f>
        <v>0</v>
      </c>
      <c r="E223" s="34">
        <f>E198+E202+E206+E210+E214+E218+E222</f>
        <v>2</v>
      </c>
      <c r="F223" s="34">
        <f>F198+F202+F206+F210+F214+F218+F222</f>
        <v>6</v>
      </c>
      <c r="G223" s="164">
        <f>G198+G202+G206+G210+G214+G218+G222</f>
        <v>2</v>
      </c>
      <c r="H223" s="199">
        <v>8</v>
      </c>
      <c r="I223" s="56" t="s">
        <v>12</v>
      </c>
      <c r="J223" s="21"/>
      <c r="K223" s="206">
        <v>24</v>
      </c>
      <c r="L223" s="206">
        <v>27</v>
      </c>
      <c r="M223" s="206">
        <v>68</v>
      </c>
      <c r="N223" s="206">
        <v>70</v>
      </c>
    </row>
    <row r="224" spans="1:14">
      <c r="A224" s="15"/>
      <c r="B224" s="16"/>
      <c r="C224" s="15"/>
      <c r="D224" s="15"/>
      <c r="E224" s="15"/>
      <c r="F224" s="15"/>
      <c r="G224" s="130"/>
      <c r="H224" s="15"/>
      <c r="I224" s="16"/>
      <c r="J224" s="15"/>
      <c r="K224" s="15"/>
      <c r="L224" s="15"/>
      <c r="M224" s="15"/>
    </row>
    <row r="225" spans="1:13" ht="15.75">
      <c r="A225" s="725" t="s">
        <v>443</v>
      </c>
      <c r="B225" s="725"/>
      <c r="C225" s="725"/>
      <c r="D225" s="725"/>
      <c r="E225" s="725"/>
      <c r="F225" s="725"/>
      <c r="G225" s="130"/>
      <c r="H225" s="725" t="s">
        <v>444</v>
      </c>
      <c r="I225" s="725"/>
      <c r="J225" s="725"/>
      <c r="K225" s="725"/>
      <c r="L225" s="725"/>
      <c r="M225" s="725"/>
    </row>
    <row r="226" spans="1:13">
      <c r="A226" s="130"/>
      <c r="B226" s="136"/>
      <c r="C226" s="136" t="s">
        <v>228</v>
      </c>
      <c r="D226" s="130"/>
      <c r="E226" s="726" t="s">
        <v>229</v>
      </c>
      <c r="F226" s="726"/>
      <c r="G226" s="130"/>
      <c r="H226" s="198"/>
      <c r="I226" s="203"/>
      <c r="J226" s="203" t="s">
        <v>228</v>
      </c>
      <c r="K226" s="198"/>
      <c r="L226" s="726" t="s">
        <v>229</v>
      </c>
      <c r="M226" s="726"/>
    </row>
    <row r="227" spans="1:13">
      <c r="H227" s="198"/>
      <c r="I227" s="203"/>
      <c r="J227" s="198"/>
      <c r="K227" s="198"/>
      <c r="L227" s="198"/>
      <c r="M227" s="198"/>
    </row>
    <row r="250" spans="1:7">
      <c r="A250" s="736" t="s">
        <v>22</v>
      </c>
      <c r="B250" s="736"/>
      <c r="C250" s="736"/>
      <c r="D250" s="736"/>
      <c r="E250" s="736"/>
      <c r="F250" s="736"/>
      <c r="G250" s="736"/>
    </row>
    <row r="251" spans="1:7">
      <c r="A251" s="730" t="s">
        <v>29</v>
      </c>
      <c r="B251" s="737"/>
      <c r="C251" s="737"/>
      <c r="D251" s="737"/>
      <c r="E251" s="737"/>
      <c r="F251" s="737"/>
      <c r="G251" s="202"/>
    </row>
    <row r="252" spans="1:7">
      <c r="A252" s="738" t="s">
        <v>571</v>
      </c>
      <c r="B252" s="738"/>
      <c r="C252" s="738"/>
      <c r="D252" s="738"/>
      <c r="E252" s="738"/>
      <c r="F252" s="738"/>
      <c r="G252" s="738"/>
    </row>
    <row r="253" spans="1:7">
      <c r="A253" s="714" t="s">
        <v>218</v>
      </c>
      <c r="B253" s="714"/>
      <c r="C253" s="714"/>
      <c r="D253" s="714"/>
      <c r="E253" s="714"/>
      <c r="F253" s="714"/>
      <c r="G253" s="714"/>
    </row>
    <row r="254" spans="1:7">
      <c r="A254" s="730" t="s">
        <v>579</v>
      </c>
      <c r="B254" s="730"/>
      <c r="C254" s="730"/>
      <c r="D254" s="730"/>
      <c r="E254" s="730"/>
      <c r="F254" s="730"/>
      <c r="G254" s="730"/>
    </row>
    <row r="255" spans="1:7">
      <c r="A255" s="731" t="s">
        <v>580</v>
      </c>
      <c r="B255" s="731"/>
      <c r="C255" s="731"/>
      <c r="D255" s="731"/>
      <c r="E255" s="731"/>
      <c r="F255" s="731"/>
      <c r="G255" s="731"/>
    </row>
    <row r="256" spans="1:7">
      <c r="A256" s="732" t="s">
        <v>219</v>
      </c>
      <c r="B256" s="732"/>
      <c r="C256" s="732"/>
      <c r="D256" s="732"/>
      <c r="E256" s="732"/>
      <c r="F256" s="732"/>
      <c r="G256" s="732"/>
    </row>
    <row r="257" spans="1:7">
      <c r="A257" s="733"/>
      <c r="B257" s="734" t="s">
        <v>215</v>
      </c>
      <c r="C257" s="720" t="s">
        <v>15</v>
      </c>
      <c r="D257" s="721" t="s">
        <v>23</v>
      </c>
      <c r="E257" s="722"/>
      <c r="F257" s="722"/>
      <c r="G257" s="735"/>
    </row>
    <row r="258" spans="1:7">
      <c r="A258" s="733"/>
      <c r="B258" s="734"/>
      <c r="C258" s="720"/>
      <c r="D258" s="200" t="s">
        <v>223</v>
      </c>
      <c r="E258" s="200" t="s">
        <v>225</v>
      </c>
      <c r="F258" s="200" t="s">
        <v>226</v>
      </c>
      <c r="G258" s="200" t="s">
        <v>227</v>
      </c>
    </row>
    <row r="259" spans="1:7">
      <c r="A259" s="715">
        <v>1</v>
      </c>
      <c r="B259" s="724" t="s">
        <v>572</v>
      </c>
      <c r="C259" s="21" t="s">
        <v>18</v>
      </c>
      <c r="D259" s="21"/>
      <c r="E259" s="21"/>
      <c r="F259" s="21"/>
      <c r="G259" s="21"/>
    </row>
    <row r="260" spans="1:7">
      <c r="A260" s="715"/>
      <c r="B260" s="724"/>
      <c r="C260" s="21" t="s">
        <v>27</v>
      </c>
      <c r="D260" s="21"/>
      <c r="E260" s="21"/>
      <c r="F260" s="21"/>
      <c r="G260" s="21"/>
    </row>
    <row r="261" spans="1:7">
      <c r="A261" s="715"/>
      <c r="B261" s="724"/>
      <c r="C261" s="21" t="s">
        <v>28</v>
      </c>
      <c r="D261" s="206">
        <v>87</v>
      </c>
      <c r="E261" s="206">
        <v>69</v>
      </c>
      <c r="F261" s="206">
        <v>37</v>
      </c>
      <c r="G261" s="21"/>
    </row>
    <row r="262" spans="1:7">
      <c r="A262" s="715"/>
      <c r="B262" s="724"/>
      <c r="C262" s="69" t="s">
        <v>17</v>
      </c>
      <c r="D262" s="206"/>
      <c r="E262" s="206"/>
      <c r="F262" s="206"/>
      <c r="G262" s="21"/>
    </row>
    <row r="263" spans="1:7">
      <c r="A263" s="715">
        <v>2</v>
      </c>
      <c r="B263" s="724" t="s">
        <v>573</v>
      </c>
      <c r="C263" s="21" t="s">
        <v>18</v>
      </c>
      <c r="D263" s="206"/>
      <c r="E263" s="206"/>
      <c r="F263" s="206"/>
      <c r="G263" s="21"/>
    </row>
    <row r="264" spans="1:7">
      <c r="A264" s="715"/>
      <c r="B264" s="724"/>
      <c r="C264" s="21" t="s">
        <v>27</v>
      </c>
      <c r="D264" s="206"/>
      <c r="E264" s="206"/>
      <c r="F264" s="206"/>
      <c r="G264" s="21"/>
    </row>
    <row r="265" spans="1:7">
      <c r="A265" s="715"/>
      <c r="B265" s="724"/>
      <c r="C265" s="21" t="s">
        <v>28</v>
      </c>
      <c r="D265" s="206">
        <v>13</v>
      </c>
      <c r="E265" s="206">
        <v>8</v>
      </c>
      <c r="F265" s="206">
        <v>2</v>
      </c>
      <c r="G265" s="21"/>
    </row>
    <row r="266" spans="1:7">
      <c r="A266" s="715"/>
      <c r="B266" s="724"/>
      <c r="C266" s="69" t="s">
        <v>17</v>
      </c>
      <c r="D266" s="206"/>
      <c r="E266" s="206"/>
      <c r="F266" s="206"/>
      <c r="G266" s="21"/>
    </row>
    <row r="267" spans="1:7">
      <c r="A267" s="715">
        <v>3</v>
      </c>
      <c r="B267" s="724" t="s">
        <v>574</v>
      </c>
      <c r="C267" s="21" t="s">
        <v>18</v>
      </c>
      <c r="D267" s="206"/>
      <c r="E267" s="206"/>
      <c r="F267" s="206"/>
      <c r="G267" s="21"/>
    </row>
    <row r="268" spans="1:7">
      <c r="A268" s="715"/>
      <c r="B268" s="724"/>
      <c r="C268" s="21" t="s">
        <v>27</v>
      </c>
      <c r="D268" s="206"/>
      <c r="E268" s="206"/>
      <c r="F268" s="206"/>
      <c r="G268" s="21"/>
    </row>
    <row r="269" spans="1:7">
      <c r="A269" s="715"/>
      <c r="B269" s="724"/>
      <c r="C269" s="21" t="s">
        <v>28</v>
      </c>
      <c r="D269" s="206"/>
      <c r="E269" s="206"/>
      <c r="F269" s="206"/>
      <c r="G269" s="21"/>
    </row>
    <row r="270" spans="1:7">
      <c r="A270" s="715"/>
      <c r="B270" s="724"/>
      <c r="C270" s="69" t="s">
        <v>17</v>
      </c>
      <c r="D270" s="206"/>
      <c r="E270" s="206"/>
      <c r="F270" s="206"/>
      <c r="G270" s="21"/>
    </row>
    <row r="271" spans="1:7">
      <c r="A271" s="723">
        <v>4</v>
      </c>
      <c r="B271" s="724" t="s">
        <v>575</v>
      </c>
      <c r="C271" s="21" t="s">
        <v>18</v>
      </c>
      <c r="D271" s="206"/>
      <c r="E271" s="206"/>
      <c r="F271" s="206"/>
      <c r="G271" s="21"/>
    </row>
    <row r="272" spans="1:7">
      <c r="A272" s="723"/>
      <c r="B272" s="724"/>
      <c r="C272" s="21" t="s">
        <v>27</v>
      </c>
      <c r="D272" s="206"/>
      <c r="E272" s="206"/>
      <c r="F272" s="206"/>
      <c r="G272" s="21"/>
    </row>
    <row r="273" spans="1:7">
      <c r="A273" s="723"/>
      <c r="B273" s="724"/>
      <c r="C273" s="21" t="s">
        <v>28</v>
      </c>
      <c r="D273" s="206"/>
      <c r="E273" s="206"/>
      <c r="F273" s="206"/>
      <c r="G273" s="21"/>
    </row>
    <row r="274" spans="1:7">
      <c r="A274" s="723"/>
      <c r="B274" s="724"/>
      <c r="C274" s="69" t="s">
        <v>17</v>
      </c>
      <c r="D274" s="206"/>
      <c r="E274" s="206"/>
      <c r="F274" s="206"/>
      <c r="G274" s="21"/>
    </row>
    <row r="275" spans="1:7">
      <c r="A275" s="723">
        <v>5</v>
      </c>
      <c r="B275" s="727" t="s">
        <v>576</v>
      </c>
      <c r="C275" s="21" t="s">
        <v>18</v>
      </c>
      <c r="D275" s="206"/>
      <c r="E275" s="206"/>
      <c r="F275" s="206"/>
      <c r="G275" s="21"/>
    </row>
    <row r="276" spans="1:7">
      <c r="A276" s="723"/>
      <c r="B276" s="728"/>
      <c r="C276" s="21" t="s">
        <v>27</v>
      </c>
      <c r="D276" s="206"/>
      <c r="E276" s="206"/>
      <c r="F276" s="206"/>
      <c r="G276" s="21"/>
    </row>
    <row r="277" spans="1:7">
      <c r="A277" s="723"/>
      <c r="B277" s="728"/>
      <c r="C277" s="21" t="s">
        <v>28</v>
      </c>
      <c r="D277" s="206"/>
      <c r="E277" s="206"/>
      <c r="F277" s="206"/>
      <c r="G277" s="21"/>
    </row>
    <row r="278" spans="1:7">
      <c r="A278" s="723"/>
      <c r="B278" s="729"/>
      <c r="C278" s="69" t="s">
        <v>17</v>
      </c>
      <c r="D278" s="206"/>
      <c r="E278" s="206"/>
      <c r="F278" s="206"/>
      <c r="G278" s="21"/>
    </row>
    <row r="279" spans="1:7">
      <c r="A279" s="723">
        <v>6</v>
      </c>
      <c r="B279" s="724" t="s">
        <v>577</v>
      </c>
      <c r="C279" s="21" t="s">
        <v>24</v>
      </c>
      <c r="D279" s="206"/>
      <c r="E279" s="206"/>
      <c r="F279" s="206"/>
      <c r="G279" s="21"/>
    </row>
    <row r="280" spans="1:7">
      <c r="A280" s="723"/>
      <c r="B280" s="724"/>
      <c r="C280" s="21" t="s">
        <v>25</v>
      </c>
      <c r="D280" s="206"/>
      <c r="E280" s="206"/>
      <c r="F280" s="206"/>
      <c r="G280" s="21"/>
    </row>
    <row r="281" spans="1:7">
      <c r="A281" s="723"/>
      <c r="B281" s="724"/>
      <c r="C281" s="21" t="s">
        <v>28</v>
      </c>
      <c r="D281" s="206"/>
      <c r="E281" s="206"/>
      <c r="F281" s="206"/>
      <c r="G281" s="21"/>
    </row>
    <row r="282" spans="1:7">
      <c r="A282" s="723"/>
      <c r="B282" s="724"/>
      <c r="C282" s="69" t="s">
        <v>17</v>
      </c>
      <c r="D282" s="206"/>
      <c r="E282" s="206"/>
      <c r="F282" s="206"/>
      <c r="G282" s="21"/>
    </row>
    <row r="283" spans="1:7">
      <c r="A283" s="723">
        <v>7</v>
      </c>
      <c r="B283" s="724" t="s">
        <v>578</v>
      </c>
      <c r="C283" s="21" t="s">
        <v>24</v>
      </c>
      <c r="D283" s="206"/>
      <c r="E283" s="206"/>
      <c r="F283" s="206"/>
      <c r="G283" s="21"/>
    </row>
    <row r="284" spans="1:7">
      <c r="A284" s="723"/>
      <c r="B284" s="724"/>
      <c r="C284" s="21" t="s">
        <v>25</v>
      </c>
      <c r="D284" s="206"/>
      <c r="E284" s="206"/>
      <c r="F284" s="206"/>
      <c r="G284" s="21"/>
    </row>
    <row r="285" spans="1:7">
      <c r="A285" s="723"/>
      <c r="B285" s="724"/>
      <c r="C285" s="21" t="s">
        <v>26</v>
      </c>
      <c r="D285" s="206"/>
      <c r="E285" s="206"/>
      <c r="F285" s="206"/>
      <c r="G285" s="21"/>
    </row>
    <row r="286" spans="1:7">
      <c r="A286" s="723"/>
      <c r="B286" s="724"/>
      <c r="C286" s="69" t="s">
        <v>17</v>
      </c>
      <c r="D286" s="206"/>
      <c r="E286" s="206"/>
      <c r="F286" s="206"/>
      <c r="G286" s="21"/>
    </row>
    <row r="287" spans="1:7">
      <c r="A287" s="199">
        <v>8</v>
      </c>
      <c r="B287" s="56" t="s">
        <v>12</v>
      </c>
      <c r="C287" s="21"/>
      <c r="D287" s="206">
        <v>100</v>
      </c>
      <c r="E287" s="206">
        <v>77</v>
      </c>
      <c r="F287" s="206">
        <v>39</v>
      </c>
      <c r="G287" s="21"/>
    </row>
    <row r="288" spans="1:7">
      <c r="A288" s="15"/>
      <c r="B288" s="16"/>
      <c r="C288" s="15"/>
      <c r="D288" s="15"/>
      <c r="E288" s="15"/>
      <c r="F288" s="15"/>
    </row>
    <row r="289" spans="1:6" ht="15.75">
      <c r="A289" s="725" t="s">
        <v>444</v>
      </c>
      <c r="B289" s="725"/>
      <c r="C289" s="725"/>
      <c r="D289" s="725"/>
      <c r="E289" s="725"/>
      <c r="F289" s="725"/>
    </row>
    <row r="290" spans="1:6">
      <c r="A290" s="198"/>
      <c r="B290" s="203"/>
      <c r="C290" s="203" t="s">
        <v>228</v>
      </c>
      <c r="D290" s="198"/>
      <c r="E290" s="726" t="s">
        <v>229</v>
      </c>
      <c r="F290" s="726"/>
    </row>
  </sheetData>
  <mergeCells count="243">
    <mergeCell ref="A4:G4"/>
    <mergeCell ref="A1:G1"/>
    <mergeCell ref="A34:A37"/>
    <mergeCell ref="A18:A21"/>
    <mergeCell ref="A8:A9"/>
    <mergeCell ref="A2:F2"/>
    <mergeCell ref="A3:F3"/>
    <mergeCell ref="B26:B29"/>
    <mergeCell ref="B30:B33"/>
    <mergeCell ref="B34:B37"/>
    <mergeCell ref="B8:B9"/>
    <mergeCell ref="C8:C9"/>
    <mergeCell ref="A26:A29"/>
    <mergeCell ref="A30:A33"/>
    <mergeCell ref="D8:G8"/>
    <mergeCell ref="A5:G5"/>
    <mergeCell ref="A6:G6"/>
    <mergeCell ref="A7:G7"/>
    <mergeCell ref="B10:B13"/>
    <mergeCell ref="B14:B17"/>
    <mergeCell ref="B22:B25"/>
    <mergeCell ref="B18:B21"/>
    <mergeCell ref="A10:A13"/>
    <mergeCell ref="A14:A17"/>
    <mergeCell ref="A22:A25"/>
    <mergeCell ref="A67:A70"/>
    <mergeCell ref="B67:B70"/>
    <mergeCell ref="A40:F40"/>
    <mergeCell ref="A58:G58"/>
    <mergeCell ref="A59:F59"/>
    <mergeCell ref="A60:F60"/>
    <mergeCell ref="A61:G61"/>
    <mergeCell ref="A62:G62"/>
    <mergeCell ref="E41:F41"/>
    <mergeCell ref="A71:A74"/>
    <mergeCell ref="B71:B74"/>
    <mergeCell ref="A75:A78"/>
    <mergeCell ref="B75:B78"/>
    <mergeCell ref="A63:G63"/>
    <mergeCell ref="A64:G64"/>
    <mergeCell ref="A65:A66"/>
    <mergeCell ref="B65:B66"/>
    <mergeCell ref="C65:C66"/>
    <mergeCell ref="D65:G65"/>
    <mergeCell ref="A91:A94"/>
    <mergeCell ref="B91:B94"/>
    <mergeCell ref="A97:F97"/>
    <mergeCell ref="E98:F98"/>
    <mergeCell ref="A122:G122"/>
    <mergeCell ref="A79:A82"/>
    <mergeCell ref="B79:B82"/>
    <mergeCell ref="A83:A86"/>
    <mergeCell ref="B83:B86"/>
    <mergeCell ref="A87:A90"/>
    <mergeCell ref="B87:B90"/>
    <mergeCell ref="A128:G128"/>
    <mergeCell ref="A129:A130"/>
    <mergeCell ref="B129:B130"/>
    <mergeCell ref="C129:C130"/>
    <mergeCell ref="D129:G129"/>
    <mergeCell ref="A123:F123"/>
    <mergeCell ref="A124:F124"/>
    <mergeCell ref="A125:G125"/>
    <mergeCell ref="A126:G126"/>
    <mergeCell ref="A127:G127"/>
    <mergeCell ref="A143:A146"/>
    <mergeCell ref="B143:B146"/>
    <mergeCell ref="A147:A150"/>
    <mergeCell ref="B147:B150"/>
    <mergeCell ref="A151:A154"/>
    <mergeCell ref="B151:B154"/>
    <mergeCell ref="A131:A134"/>
    <mergeCell ref="B131:B134"/>
    <mergeCell ref="A135:A138"/>
    <mergeCell ref="B135:B138"/>
    <mergeCell ref="A139:A142"/>
    <mergeCell ref="B139:B142"/>
    <mergeCell ref="B193:B194"/>
    <mergeCell ref="C193:C194"/>
    <mergeCell ref="D193:G193"/>
    <mergeCell ref="A187:F187"/>
    <mergeCell ref="A188:F188"/>
    <mergeCell ref="A189:G189"/>
    <mergeCell ref="A190:G190"/>
    <mergeCell ref="A191:G191"/>
    <mergeCell ref="A155:A158"/>
    <mergeCell ref="B155:B158"/>
    <mergeCell ref="A161:F161"/>
    <mergeCell ref="E162:F162"/>
    <mergeCell ref="A186:G186"/>
    <mergeCell ref="H1:N1"/>
    <mergeCell ref="H2:M2"/>
    <mergeCell ref="H3:M3"/>
    <mergeCell ref="H4:N4"/>
    <mergeCell ref="H5:N5"/>
    <mergeCell ref="H6:N6"/>
    <mergeCell ref="H7:N7"/>
    <mergeCell ref="H8:H9"/>
    <mergeCell ref="I8:I9"/>
    <mergeCell ref="J8:J9"/>
    <mergeCell ref="K8:N8"/>
    <mergeCell ref="I10:I13"/>
    <mergeCell ref="H14:H17"/>
    <mergeCell ref="I14:I17"/>
    <mergeCell ref="H18:H21"/>
    <mergeCell ref="I18:I21"/>
    <mergeCell ref="A219:A222"/>
    <mergeCell ref="B219:B222"/>
    <mergeCell ref="A225:F225"/>
    <mergeCell ref="E226:F226"/>
    <mergeCell ref="H10:H13"/>
    <mergeCell ref="A207:A210"/>
    <mergeCell ref="B207:B210"/>
    <mergeCell ref="A211:A214"/>
    <mergeCell ref="B211:B214"/>
    <mergeCell ref="A215:A218"/>
    <mergeCell ref="B215:B218"/>
    <mergeCell ref="A195:A198"/>
    <mergeCell ref="B195:B198"/>
    <mergeCell ref="A199:A202"/>
    <mergeCell ref="B199:B202"/>
    <mergeCell ref="A203:A206"/>
    <mergeCell ref="B203:B206"/>
    <mergeCell ref="A192:G192"/>
    <mergeCell ref="A193:A194"/>
    <mergeCell ref="H34:H37"/>
    <mergeCell ref="I34:I37"/>
    <mergeCell ref="H40:M40"/>
    <mergeCell ref="L41:M41"/>
    <mergeCell ref="H58:N58"/>
    <mergeCell ref="H22:H25"/>
    <mergeCell ref="I22:I25"/>
    <mergeCell ref="H26:H29"/>
    <mergeCell ref="I26:I29"/>
    <mergeCell ref="H30:H33"/>
    <mergeCell ref="I30:I33"/>
    <mergeCell ref="H64:N64"/>
    <mergeCell ref="H65:H66"/>
    <mergeCell ref="I65:I66"/>
    <mergeCell ref="J65:J66"/>
    <mergeCell ref="K65:N65"/>
    <mergeCell ref="H59:M59"/>
    <mergeCell ref="H60:M60"/>
    <mergeCell ref="H61:N61"/>
    <mergeCell ref="H62:N62"/>
    <mergeCell ref="H63:N63"/>
    <mergeCell ref="H79:H82"/>
    <mergeCell ref="I79:I82"/>
    <mergeCell ref="H83:H86"/>
    <mergeCell ref="I83:I86"/>
    <mergeCell ref="H87:H90"/>
    <mergeCell ref="I87:I90"/>
    <mergeCell ref="H67:H70"/>
    <mergeCell ref="I67:I70"/>
    <mergeCell ref="H71:H74"/>
    <mergeCell ref="I71:I74"/>
    <mergeCell ref="H75:H78"/>
    <mergeCell ref="I75:I78"/>
    <mergeCell ref="H123:M123"/>
    <mergeCell ref="H124:M124"/>
    <mergeCell ref="H125:N125"/>
    <mergeCell ref="H126:N126"/>
    <mergeCell ref="H127:N127"/>
    <mergeCell ref="H91:H94"/>
    <mergeCell ref="I91:I94"/>
    <mergeCell ref="H97:M97"/>
    <mergeCell ref="L98:M98"/>
    <mergeCell ref="H122:N122"/>
    <mergeCell ref="H131:H134"/>
    <mergeCell ref="I131:I134"/>
    <mergeCell ref="H135:H138"/>
    <mergeCell ref="I135:I138"/>
    <mergeCell ref="H139:H142"/>
    <mergeCell ref="I139:I142"/>
    <mergeCell ref="H128:N128"/>
    <mergeCell ref="H129:H130"/>
    <mergeCell ref="I129:I130"/>
    <mergeCell ref="J129:J130"/>
    <mergeCell ref="K129:N129"/>
    <mergeCell ref="H155:H158"/>
    <mergeCell ref="I155:I158"/>
    <mergeCell ref="H161:M161"/>
    <mergeCell ref="L162:M162"/>
    <mergeCell ref="H143:H146"/>
    <mergeCell ref="I143:I146"/>
    <mergeCell ref="H147:H150"/>
    <mergeCell ref="I147:I150"/>
    <mergeCell ref="H151:H154"/>
    <mergeCell ref="I151:I154"/>
    <mergeCell ref="H186:N186"/>
    <mergeCell ref="H187:M187"/>
    <mergeCell ref="H188:N188"/>
    <mergeCell ref="H189:N189"/>
    <mergeCell ref="H190:N190"/>
    <mergeCell ref="H191:N191"/>
    <mergeCell ref="H192:N192"/>
    <mergeCell ref="H193:H194"/>
    <mergeCell ref="I193:I194"/>
    <mergeCell ref="J193:J194"/>
    <mergeCell ref="K193:N193"/>
    <mergeCell ref="H195:H198"/>
    <mergeCell ref="I195:I198"/>
    <mergeCell ref="H199:H202"/>
    <mergeCell ref="I199:I202"/>
    <mergeCell ref="H203:H206"/>
    <mergeCell ref="I203:I206"/>
    <mergeCell ref="H207:H210"/>
    <mergeCell ref="I207:I210"/>
    <mergeCell ref="H211:H214"/>
    <mergeCell ref="I211:I214"/>
    <mergeCell ref="H215:H218"/>
    <mergeCell ref="I215:I218"/>
    <mergeCell ref="H219:H222"/>
    <mergeCell ref="I219:I222"/>
    <mergeCell ref="H225:M225"/>
    <mergeCell ref="L226:M226"/>
    <mergeCell ref="A250:G250"/>
    <mergeCell ref="A251:F251"/>
    <mergeCell ref="A252:G252"/>
    <mergeCell ref="A253:G253"/>
    <mergeCell ref="A254:G254"/>
    <mergeCell ref="A255:G255"/>
    <mergeCell ref="A256:G256"/>
    <mergeCell ref="A257:A258"/>
    <mergeCell ref="B257:B258"/>
    <mergeCell ref="C257:C258"/>
    <mergeCell ref="D257:G257"/>
    <mergeCell ref="A259:A262"/>
    <mergeCell ref="B259:B262"/>
    <mergeCell ref="A283:A286"/>
    <mergeCell ref="B283:B286"/>
    <mergeCell ref="A289:F289"/>
    <mergeCell ref="E290:F290"/>
    <mergeCell ref="A263:A266"/>
    <mergeCell ref="B263:B266"/>
    <mergeCell ref="A267:A270"/>
    <mergeCell ref="B267:B270"/>
    <mergeCell ref="A271:A274"/>
    <mergeCell ref="B271:B274"/>
    <mergeCell ref="A275:A278"/>
    <mergeCell ref="B275:B278"/>
    <mergeCell ref="A279:A282"/>
    <mergeCell ref="B279:B282"/>
  </mergeCells>
  <pageMargins left="0.11811023622047244" right="0.11811023622047244" top="0.74803149606299213" bottom="0.74803149606299213" header="0.31496062992125984" footer="0.31496062992125984"/>
  <pageSetup paperSize="9" scale="78" orientation="portrait" r:id="rId1"/>
</worksheet>
</file>

<file path=xl/worksheets/sheet30.xml><?xml version="1.0" encoding="utf-8"?>
<worksheet xmlns="http://schemas.openxmlformats.org/spreadsheetml/2006/main" xmlns:r="http://schemas.openxmlformats.org/officeDocument/2006/relationships">
  <sheetPr>
    <tabColor rgb="FF00B0F0"/>
  </sheetPr>
  <dimension ref="A1:J23"/>
  <sheetViews>
    <sheetView view="pageBreakPreview" zoomScale="60" zoomScaleNormal="100" workbookViewId="0">
      <selection activeCell="H11" sqref="H11"/>
    </sheetView>
  </sheetViews>
  <sheetFormatPr defaultRowHeight="15"/>
  <cols>
    <col min="1" max="1" width="13.85546875" style="619" customWidth="1"/>
    <col min="2" max="2" width="6.28515625" style="622" customWidth="1"/>
    <col min="3" max="3" width="22.5703125" style="619" customWidth="1"/>
    <col min="4" max="5" width="14" style="619" customWidth="1"/>
    <col min="6" max="6" width="16.140625" style="619" customWidth="1"/>
    <col min="7" max="7" width="17.28515625" style="619" customWidth="1"/>
    <col min="8" max="8" width="25.28515625" style="619" customWidth="1"/>
    <col min="9" max="16384" width="9.140625" style="619"/>
  </cols>
  <sheetData>
    <row r="1" spans="1:10">
      <c r="A1" s="27"/>
      <c r="B1" s="620"/>
      <c r="C1" s="27"/>
      <c r="D1" s="736" t="s">
        <v>182</v>
      </c>
      <c r="E1" s="764"/>
      <c r="F1" s="764"/>
      <c r="G1" s="764"/>
      <c r="H1" s="764"/>
      <c r="I1" s="624"/>
      <c r="J1" s="624"/>
    </row>
    <row r="2" spans="1:10" ht="15" customHeight="1">
      <c r="A2" s="766" t="s">
        <v>29</v>
      </c>
      <c r="B2" s="726"/>
      <c r="C2" s="726"/>
      <c r="D2" s="726"/>
      <c r="E2" s="726"/>
      <c r="F2" s="726"/>
      <c r="G2" s="726"/>
      <c r="H2" s="726"/>
      <c r="I2" s="629"/>
      <c r="J2" s="629"/>
    </row>
    <row r="3" spans="1:10" ht="15" customHeight="1">
      <c r="A3" s="730" t="s">
        <v>1231</v>
      </c>
      <c r="B3" s="730"/>
      <c r="C3" s="730"/>
      <c r="D3" s="730"/>
      <c r="E3" s="730"/>
      <c r="F3" s="730"/>
      <c r="G3" s="730"/>
      <c r="H3" s="730"/>
      <c r="I3" s="730"/>
      <c r="J3" s="730"/>
    </row>
    <row r="4" spans="1:10" ht="15" customHeight="1">
      <c r="A4" s="747" t="s">
        <v>6</v>
      </c>
      <c r="B4" s="956"/>
      <c r="C4" s="956"/>
      <c r="D4" s="956"/>
      <c r="E4" s="956"/>
      <c r="F4" s="956"/>
      <c r="G4" s="956"/>
      <c r="H4" s="956"/>
      <c r="I4" s="626"/>
      <c r="J4" s="626"/>
    </row>
    <row r="5" spans="1:10" ht="15" customHeight="1">
      <c r="A5" s="804" t="s">
        <v>1653</v>
      </c>
      <c r="B5" s="957"/>
      <c r="C5" s="957"/>
      <c r="D5" s="957"/>
      <c r="E5" s="957"/>
      <c r="F5" s="957"/>
      <c r="G5" s="957"/>
      <c r="H5" s="957"/>
      <c r="I5" s="632"/>
      <c r="J5" s="632"/>
    </row>
    <row r="6" spans="1:10" ht="15.75" customHeight="1">
      <c r="A6" s="632"/>
      <c r="B6" s="939" t="s">
        <v>170</v>
      </c>
      <c r="C6" s="748"/>
      <c r="D6" s="748"/>
      <c r="E6" s="748"/>
      <c r="F6" s="748"/>
      <c r="G6" s="748"/>
      <c r="H6" s="748"/>
      <c r="I6" s="634"/>
      <c r="J6" s="628"/>
    </row>
    <row r="7" spans="1:10" ht="15.75" customHeight="1">
      <c r="A7" s="632"/>
      <c r="B7" s="634"/>
      <c r="C7" s="627"/>
      <c r="D7" s="627"/>
      <c r="E7" s="627"/>
      <c r="F7" s="627"/>
      <c r="G7" s="627"/>
      <c r="H7" s="627"/>
      <c r="I7" s="634"/>
      <c r="J7" s="628"/>
    </row>
    <row r="8" spans="1:10" ht="15.75" customHeight="1">
      <c r="A8" s="804" t="s">
        <v>173</v>
      </c>
      <c r="B8" s="769"/>
      <c r="C8" s="769"/>
      <c r="D8" s="769"/>
      <c r="E8" s="769"/>
      <c r="F8" s="769"/>
      <c r="G8" s="769"/>
      <c r="H8" s="769"/>
      <c r="I8" s="634"/>
      <c r="J8" s="628"/>
    </row>
    <row r="9" spans="1:10" ht="104.25" customHeight="1">
      <c r="A9" s="34" t="s">
        <v>172</v>
      </c>
      <c r="B9" s="621" t="s">
        <v>158</v>
      </c>
      <c r="C9" s="34" t="s">
        <v>178</v>
      </c>
      <c r="D9" s="34" t="s">
        <v>174</v>
      </c>
      <c r="E9" s="34" t="s">
        <v>175</v>
      </c>
      <c r="F9" s="34" t="s">
        <v>176</v>
      </c>
      <c r="G9" s="34" t="s">
        <v>177</v>
      </c>
      <c r="H9" s="34" t="s">
        <v>179</v>
      </c>
    </row>
    <row r="10" spans="1:10" ht="42" customHeight="1">
      <c r="A10" s="29" t="s">
        <v>1654</v>
      </c>
      <c r="B10" s="32">
        <v>1</v>
      </c>
      <c r="C10" s="30">
        <v>7</v>
      </c>
      <c r="D10" s="31">
        <v>350</v>
      </c>
      <c r="E10" s="32">
        <v>1</v>
      </c>
      <c r="F10" s="32">
        <v>2</v>
      </c>
      <c r="G10" s="32">
        <v>1</v>
      </c>
      <c r="H10" s="32" t="s">
        <v>1655</v>
      </c>
    </row>
    <row r="11" spans="1:10" ht="24.75" customHeight="1">
      <c r="A11" s="33"/>
      <c r="B11" s="32">
        <v>2</v>
      </c>
      <c r="C11" s="32">
        <v>7</v>
      </c>
      <c r="D11" s="31">
        <v>500</v>
      </c>
      <c r="E11" s="32">
        <v>1</v>
      </c>
      <c r="F11" s="32">
        <v>2</v>
      </c>
      <c r="G11" s="32">
        <v>1</v>
      </c>
      <c r="H11" s="33" t="s">
        <v>1656</v>
      </c>
    </row>
    <row r="12" spans="1:10" ht="24.75" customHeight="1">
      <c r="A12" s="33"/>
      <c r="B12" s="32"/>
      <c r="C12" s="32"/>
      <c r="D12" s="33"/>
      <c r="E12" s="32"/>
      <c r="F12" s="32"/>
      <c r="G12" s="32"/>
      <c r="H12" s="33"/>
    </row>
    <row r="13" spans="1:10" ht="36.75" customHeight="1">
      <c r="A13" s="33"/>
      <c r="B13" s="32"/>
      <c r="C13" s="32"/>
      <c r="D13" s="33"/>
      <c r="E13" s="33"/>
      <c r="F13" s="32"/>
      <c r="G13" s="32"/>
      <c r="H13" s="33"/>
    </row>
    <row r="14" spans="1:10" ht="27.75" customHeight="1">
      <c r="A14" s="33"/>
      <c r="B14" s="32"/>
      <c r="C14" s="32"/>
      <c r="D14" s="33"/>
      <c r="E14" s="33"/>
      <c r="F14" s="32"/>
      <c r="G14" s="32"/>
      <c r="H14" s="33"/>
    </row>
    <row r="15" spans="1:10">
      <c r="A15" s="33"/>
      <c r="B15" s="32"/>
      <c r="C15" s="32"/>
      <c r="D15" s="33"/>
      <c r="E15" s="33"/>
      <c r="F15" s="33"/>
      <c r="G15" s="33"/>
      <c r="H15" s="33"/>
    </row>
    <row r="16" spans="1:10">
      <c r="A16" s="33"/>
      <c r="B16" s="32"/>
      <c r="C16" s="32"/>
      <c r="D16" s="33"/>
      <c r="E16" s="33"/>
      <c r="F16" s="33"/>
      <c r="G16" s="33"/>
      <c r="H16" s="33"/>
    </row>
    <row r="17" spans="1:8" ht="28.5" customHeight="1">
      <c r="A17" s="33"/>
      <c r="B17" s="32"/>
      <c r="C17" s="32"/>
      <c r="D17" s="33"/>
      <c r="E17" s="33"/>
      <c r="F17" s="33"/>
      <c r="G17" s="33"/>
      <c r="H17" s="33"/>
    </row>
    <row r="18" spans="1:8">
      <c r="A18" s="33"/>
      <c r="B18" s="32"/>
      <c r="C18" s="32"/>
      <c r="D18" s="33"/>
      <c r="E18" s="33"/>
      <c r="F18" s="33"/>
      <c r="G18" s="33"/>
      <c r="H18" s="33"/>
    </row>
    <row r="19" spans="1:8">
      <c r="A19" s="673"/>
      <c r="B19" s="674"/>
      <c r="C19" s="673"/>
      <c r="D19" s="674"/>
      <c r="E19" s="673"/>
      <c r="F19" s="673"/>
      <c r="G19" s="673"/>
      <c r="H19" s="673"/>
    </row>
    <row r="22" spans="1:8">
      <c r="A22" s="765" t="s">
        <v>275</v>
      </c>
      <c r="B22" s="765"/>
      <c r="C22" s="765"/>
      <c r="D22" s="765"/>
      <c r="E22" s="765"/>
      <c r="F22" s="765"/>
      <c r="G22" s="765"/>
      <c r="H22" s="765"/>
    </row>
    <row r="23" spans="1:8">
      <c r="C23" s="630" t="s">
        <v>228</v>
      </c>
      <c r="E23" s="823" t="s">
        <v>229</v>
      </c>
      <c r="F23" s="823"/>
    </row>
  </sheetData>
  <mergeCells count="9">
    <mergeCell ref="A8:H8"/>
    <mergeCell ref="A22:H22"/>
    <mergeCell ref="E23:F23"/>
    <mergeCell ref="D1:H1"/>
    <mergeCell ref="A2:H2"/>
    <mergeCell ref="A3:J3"/>
    <mergeCell ref="A4:H4"/>
    <mergeCell ref="A5:H5"/>
    <mergeCell ref="B6:H6"/>
  </mergeCells>
  <pageMargins left="0.25" right="0.25" top="0.75" bottom="0.75" header="0.3" footer="0.3"/>
  <pageSetup paperSize="9" scale="79" orientation="landscape" r:id="rId1"/>
</worksheet>
</file>

<file path=xl/worksheets/sheet31.xml><?xml version="1.0" encoding="utf-8"?>
<worksheet xmlns="http://schemas.openxmlformats.org/spreadsheetml/2006/main" xmlns:r="http://schemas.openxmlformats.org/officeDocument/2006/relationships">
  <sheetPr>
    <tabColor rgb="FF00B0F0"/>
  </sheetPr>
  <dimension ref="A1:J33"/>
  <sheetViews>
    <sheetView view="pageBreakPreview" topLeftCell="A23" zoomScale="115" zoomScaleNormal="100" zoomScaleSheetLayoutView="115" workbookViewId="0">
      <selection activeCell="D29" sqref="D29"/>
    </sheetView>
  </sheetViews>
  <sheetFormatPr defaultRowHeight="15"/>
  <cols>
    <col min="1" max="1" width="42.5703125" style="607" customWidth="1"/>
    <col min="2" max="6" width="17.5703125" style="613" customWidth="1"/>
    <col min="7" max="16384" width="9.140625" style="607"/>
  </cols>
  <sheetData>
    <row r="1" spans="1:10">
      <c r="A1" s="946" t="s">
        <v>181</v>
      </c>
      <c r="B1" s="946"/>
      <c r="C1" s="946"/>
      <c r="D1" s="946"/>
      <c r="E1" s="946"/>
      <c r="G1" s="612"/>
      <c r="H1" s="612"/>
      <c r="I1" s="654"/>
      <c r="J1" s="654"/>
    </row>
    <row r="2" spans="1:10" ht="36.75" customHeight="1">
      <c r="A2" s="1023" t="s">
        <v>29</v>
      </c>
      <c r="B2" s="1023"/>
      <c r="C2" s="1023"/>
      <c r="D2" s="1023"/>
      <c r="E2" s="1023"/>
      <c r="F2" s="671"/>
      <c r="G2" s="608"/>
      <c r="H2" s="608"/>
      <c r="I2" s="655"/>
      <c r="J2" s="655"/>
    </row>
    <row r="3" spans="1:10" ht="15" customHeight="1">
      <c r="A3" s="947" t="s">
        <v>1610</v>
      </c>
      <c r="B3" s="769"/>
      <c r="C3" s="769"/>
      <c r="D3" s="769"/>
      <c r="E3" s="769"/>
      <c r="F3" s="769"/>
      <c r="G3" s="656"/>
      <c r="H3" s="656"/>
      <c r="I3" s="656"/>
      <c r="J3" s="656"/>
    </row>
    <row r="4" spans="1:10" ht="15" customHeight="1">
      <c r="A4" s="948" t="s">
        <v>218</v>
      </c>
      <c r="B4" s="956"/>
      <c r="C4" s="956"/>
      <c r="D4" s="956"/>
      <c r="E4" s="956"/>
      <c r="F4" s="956"/>
      <c r="G4" s="614"/>
      <c r="H4" s="614"/>
      <c r="I4" s="657"/>
      <c r="J4" s="657"/>
    </row>
    <row r="5" spans="1:10" ht="15" customHeight="1">
      <c r="A5" s="949" t="s">
        <v>1611</v>
      </c>
      <c r="B5" s="957"/>
      <c r="C5" s="957"/>
      <c r="D5" s="957"/>
      <c r="E5" s="957"/>
      <c r="F5" s="957"/>
      <c r="G5" s="615"/>
      <c r="H5" s="615"/>
      <c r="I5" s="638"/>
      <c r="J5" s="638"/>
    </row>
    <row r="6" spans="1:10" ht="15.75" customHeight="1">
      <c r="A6" s="950" t="s">
        <v>274</v>
      </c>
      <c r="B6" s="769"/>
      <c r="C6" s="769"/>
      <c r="D6" s="769"/>
      <c r="E6" s="769"/>
      <c r="F6" s="769"/>
      <c r="G6" s="609"/>
      <c r="H6" s="609"/>
      <c r="I6" s="658"/>
      <c r="J6" s="611"/>
    </row>
    <row r="7" spans="1:10" ht="30" customHeight="1">
      <c r="A7" s="949" t="s">
        <v>183</v>
      </c>
      <c r="B7" s="949"/>
      <c r="C7" s="949"/>
      <c r="D7" s="949"/>
      <c r="E7" s="949"/>
      <c r="F7" s="615"/>
      <c r="G7" s="610"/>
      <c r="H7" s="610"/>
      <c r="I7" s="658"/>
      <c r="J7" s="611"/>
    </row>
    <row r="9" spans="1:10" ht="108" customHeight="1">
      <c r="A9" s="1024" t="s">
        <v>1612</v>
      </c>
      <c r="B9" s="1025" t="s">
        <v>188</v>
      </c>
      <c r="C9" s="1026" t="s">
        <v>158</v>
      </c>
      <c r="D9" s="1025" t="s">
        <v>184</v>
      </c>
      <c r="E9" s="1025" t="s">
        <v>186</v>
      </c>
      <c r="F9" s="1025" t="s">
        <v>187</v>
      </c>
    </row>
    <row r="10" spans="1:10" ht="110.25">
      <c r="A10" s="660">
        <v>2</v>
      </c>
      <c r="B10" s="1027" t="s">
        <v>1613</v>
      </c>
      <c r="C10" s="660">
        <v>1</v>
      </c>
      <c r="D10" s="660" t="s">
        <v>951</v>
      </c>
      <c r="E10" s="660">
        <v>1</v>
      </c>
      <c r="F10" s="660">
        <v>3</v>
      </c>
    </row>
    <row r="11" spans="1:10" ht="110.25">
      <c r="A11" s="660">
        <v>2</v>
      </c>
      <c r="B11" s="1027" t="s">
        <v>1614</v>
      </c>
      <c r="C11" s="660">
        <v>2</v>
      </c>
      <c r="D11" s="660" t="s">
        <v>951</v>
      </c>
      <c r="E11" s="660">
        <v>1</v>
      </c>
      <c r="F11" s="660">
        <v>3</v>
      </c>
    </row>
    <row r="12" spans="1:10" ht="71.25" customHeight="1">
      <c r="A12" s="660">
        <v>2</v>
      </c>
      <c r="B12" s="1027" t="s">
        <v>1615</v>
      </c>
      <c r="C12" s="660">
        <v>3</v>
      </c>
      <c r="D12" s="660" t="s">
        <v>1616</v>
      </c>
      <c r="E12" s="660">
        <v>1</v>
      </c>
      <c r="F12" s="660">
        <v>3</v>
      </c>
    </row>
    <row r="13" spans="1:10" ht="63">
      <c r="A13" s="660">
        <v>2</v>
      </c>
      <c r="B13" s="1027" t="s">
        <v>1615</v>
      </c>
      <c r="C13" s="660">
        <v>4</v>
      </c>
      <c r="D13" s="660" t="s">
        <v>1617</v>
      </c>
      <c r="E13" s="660">
        <v>1</v>
      </c>
      <c r="F13" s="660">
        <v>3</v>
      </c>
    </row>
    <row r="14" spans="1:10" ht="189">
      <c r="A14" s="660">
        <v>3</v>
      </c>
      <c r="B14" s="1027" t="s">
        <v>1618</v>
      </c>
      <c r="C14" s="660">
        <v>3</v>
      </c>
      <c r="D14" s="660" t="s">
        <v>1619</v>
      </c>
      <c r="E14" s="660">
        <v>2</v>
      </c>
      <c r="F14" s="660">
        <v>3</v>
      </c>
    </row>
    <row r="16" spans="1:10">
      <c r="A16" s="765" t="s">
        <v>1620</v>
      </c>
      <c r="B16" s="765"/>
      <c r="C16" s="765"/>
      <c r="D16" s="765"/>
      <c r="E16" s="765"/>
      <c r="F16" s="765"/>
    </row>
    <row r="17" spans="1:6">
      <c r="A17" s="800" t="s">
        <v>276</v>
      </c>
      <c r="B17" s="800"/>
      <c r="D17" s="613" t="s">
        <v>229</v>
      </c>
    </row>
    <row r="18" spans="1:6">
      <c r="A18" s="736" t="s">
        <v>181</v>
      </c>
      <c r="B18" s="736"/>
      <c r="C18" s="736"/>
      <c r="D18" s="736"/>
      <c r="E18" s="736"/>
      <c r="F18" s="631"/>
    </row>
    <row r="19" spans="1:6">
      <c r="A19" s="745" t="s">
        <v>29</v>
      </c>
      <c r="B19" s="745"/>
      <c r="C19" s="745"/>
      <c r="D19" s="745"/>
      <c r="E19" s="745"/>
      <c r="F19" s="625"/>
    </row>
    <row r="20" spans="1:6">
      <c r="A20" s="730" t="s">
        <v>1231</v>
      </c>
      <c r="B20" s="769"/>
      <c r="C20" s="769"/>
      <c r="D20" s="769"/>
      <c r="E20" s="769"/>
      <c r="F20" s="769"/>
    </row>
    <row r="21" spans="1:6">
      <c r="A21" s="747" t="s">
        <v>218</v>
      </c>
      <c r="B21" s="956"/>
      <c r="C21" s="956"/>
      <c r="D21" s="956"/>
      <c r="E21" s="956"/>
      <c r="F21" s="956"/>
    </row>
    <row r="22" spans="1:6">
      <c r="A22" s="804" t="s">
        <v>1653</v>
      </c>
      <c r="B22" s="957"/>
      <c r="C22" s="957"/>
      <c r="D22" s="957"/>
      <c r="E22" s="957"/>
      <c r="F22" s="957"/>
    </row>
    <row r="23" spans="1:6">
      <c r="A23" s="939" t="s">
        <v>274</v>
      </c>
      <c r="B23" s="769"/>
      <c r="C23" s="769"/>
      <c r="D23" s="769"/>
      <c r="E23" s="769"/>
      <c r="F23" s="769"/>
    </row>
    <row r="24" spans="1:6">
      <c r="A24" s="804" t="s">
        <v>183</v>
      </c>
      <c r="B24" s="804"/>
      <c r="C24" s="804"/>
      <c r="D24" s="804"/>
      <c r="E24" s="804"/>
      <c r="F24" s="635"/>
    </row>
    <row r="25" spans="1:6">
      <c r="A25" s="619"/>
      <c r="B25" s="631"/>
      <c r="C25" s="631"/>
      <c r="D25" s="631"/>
      <c r="E25" s="631"/>
      <c r="F25" s="631"/>
    </row>
    <row r="26" spans="1:6" ht="114.75">
      <c r="A26" s="672" t="s">
        <v>1657</v>
      </c>
      <c r="B26" s="34" t="s">
        <v>188</v>
      </c>
      <c r="C26" s="621" t="s">
        <v>158</v>
      </c>
      <c r="D26" s="34" t="s">
        <v>184</v>
      </c>
      <c r="E26" s="34" t="s">
        <v>186</v>
      </c>
      <c r="F26" s="34" t="s">
        <v>187</v>
      </c>
    </row>
    <row r="27" spans="1:6" ht="67.5">
      <c r="A27" s="673">
        <v>2</v>
      </c>
      <c r="B27" s="674" t="s">
        <v>1658</v>
      </c>
      <c r="C27" s="674">
        <v>1</v>
      </c>
      <c r="D27" s="675" t="s">
        <v>1659</v>
      </c>
      <c r="E27" s="674">
        <v>1</v>
      </c>
      <c r="F27" s="674">
        <v>3</v>
      </c>
    </row>
    <row r="28" spans="1:6" ht="45">
      <c r="A28" s="673">
        <v>6</v>
      </c>
      <c r="B28" s="674" t="s">
        <v>1660</v>
      </c>
      <c r="C28" s="674">
        <v>2</v>
      </c>
      <c r="D28" s="675" t="s">
        <v>1659</v>
      </c>
      <c r="E28" s="674">
        <v>1</v>
      </c>
      <c r="F28" s="674">
        <v>3</v>
      </c>
    </row>
    <row r="29" spans="1:6" ht="56.25">
      <c r="A29" s="673">
        <v>1</v>
      </c>
      <c r="B29" s="674" t="s">
        <v>1661</v>
      </c>
      <c r="C29" s="674">
        <v>3</v>
      </c>
      <c r="D29" s="675" t="s">
        <v>1662</v>
      </c>
      <c r="E29" s="674">
        <v>2</v>
      </c>
      <c r="F29" s="674">
        <v>1</v>
      </c>
    </row>
    <row r="30" spans="1:6" ht="56.25">
      <c r="A30" s="673">
        <v>3</v>
      </c>
      <c r="B30" s="674" t="s">
        <v>1663</v>
      </c>
      <c r="C30" s="674">
        <v>4</v>
      </c>
      <c r="D30" s="675" t="s">
        <v>876</v>
      </c>
      <c r="E30" s="633">
        <v>1</v>
      </c>
      <c r="F30" s="633">
        <v>3</v>
      </c>
    </row>
    <row r="31" spans="1:6">
      <c r="A31" s="619"/>
      <c r="B31" s="631"/>
      <c r="C31" s="631"/>
      <c r="D31" s="631"/>
      <c r="E31" s="631"/>
      <c r="F31" s="631"/>
    </row>
    <row r="32" spans="1:6">
      <c r="A32" s="765" t="s">
        <v>1664</v>
      </c>
      <c r="B32" s="765"/>
      <c r="C32" s="765"/>
      <c r="D32" s="765"/>
      <c r="E32" s="765"/>
      <c r="F32" s="765"/>
    </row>
    <row r="33" spans="1:6">
      <c r="A33" s="800" t="s">
        <v>276</v>
      </c>
      <c r="B33" s="800"/>
      <c r="C33" s="631"/>
      <c r="D33" s="631" t="s">
        <v>229</v>
      </c>
      <c r="E33" s="631"/>
      <c r="F33" s="631"/>
    </row>
  </sheetData>
  <mergeCells count="17">
    <mergeCell ref="A7:E7"/>
    <mergeCell ref="A16:F16"/>
    <mergeCell ref="A17:B17"/>
    <mergeCell ref="A1:E1"/>
    <mergeCell ref="A3:F3"/>
    <mergeCell ref="A4:F4"/>
    <mergeCell ref="A5:F5"/>
    <mergeCell ref="A6:F6"/>
    <mergeCell ref="A23:F23"/>
    <mergeCell ref="A24:E24"/>
    <mergeCell ref="A32:F32"/>
    <mergeCell ref="A33:B33"/>
    <mergeCell ref="A18:E18"/>
    <mergeCell ref="A19:E19"/>
    <mergeCell ref="A20:F20"/>
    <mergeCell ref="A21:F21"/>
    <mergeCell ref="A22:F22"/>
  </mergeCells>
  <pageMargins left="0.25" right="0.25" top="0.75" bottom="0.75" header="0.3" footer="0.3"/>
  <pageSetup paperSize="9" scale="99" orientation="landscape" r:id="rId1"/>
  <rowBreaks count="1" manualBreakCount="1">
    <brk id="17" max="5" man="1"/>
  </rowBreaks>
</worksheet>
</file>

<file path=xl/worksheets/sheet32.xml><?xml version="1.0" encoding="utf-8"?>
<worksheet xmlns="http://schemas.openxmlformats.org/spreadsheetml/2006/main" xmlns:r="http://schemas.openxmlformats.org/officeDocument/2006/relationships">
  <sheetPr>
    <tabColor rgb="FF00B0F0"/>
  </sheetPr>
  <dimension ref="A1:J15"/>
  <sheetViews>
    <sheetView view="pageBreakPreview" zoomScaleNormal="100" zoomScaleSheetLayoutView="100" workbookViewId="0">
      <selection activeCell="J11" sqref="J11"/>
    </sheetView>
  </sheetViews>
  <sheetFormatPr defaultRowHeight="15"/>
  <cols>
    <col min="1" max="1" width="13.5703125" style="607" customWidth="1"/>
    <col min="2" max="2" width="21.140625" style="607" customWidth="1"/>
    <col min="3" max="3" width="26" style="607" customWidth="1"/>
    <col min="4" max="4" width="25" style="607" customWidth="1"/>
    <col min="5" max="5" width="18.28515625" style="607" customWidth="1"/>
    <col min="6" max="6" width="30.140625" style="607" customWidth="1"/>
    <col min="7" max="16384" width="9.140625" style="607"/>
  </cols>
  <sheetData>
    <row r="1" spans="1:10">
      <c r="A1" s="636"/>
      <c r="B1" s="636"/>
      <c r="C1" s="636"/>
      <c r="D1" s="946" t="s">
        <v>200</v>
      </c>
      <c r="E1" s="764"/>
      <c r="F1" s="764"/>
      <c r="G1" s="612"/>
      <c r="H1" s="612"/>
      <c r="I1" s="654"/>
      <c r="J1" s="654"/>
    </row>
    <row r="2" spans="1:10" ht="15" customHeight="1">
      <c r="A2" s="958" t="s">
        <v>29</v>
      </c>
      <c r="B2" s="726"/>
      <c r="C2" s="726"/>
      <c r="D2" s="726"/>
      <c r="E2" s="726"/>
      <c r="F2" s="726"/>
      <c r="G2" s="608"/>
      <c r="H2" s="608"/>
      <c r="I2" s="655"/>
      <c r="J2" s="655"/>
    </row>
    <row r="3" spans="1:10" ht="15" customHeight="1">
      <c r="A3" s="947" t="s">
        <v>596</v>
      </c>
      <c r="B3" s="769"/>
      <c r="C3" s="769"/>
      <c r="D3" s="769"/>
      <c r="E3" s="769"/>
      <c r="F3" s="769"/>
      <c r="G3" s="656"/>
      <c r="H3" s="656"/>
      <c r="I3" s="656"/>
      <c r="J3" s="656"/>
    </row>
    <row r="4" spans="1:10" ht="15" customHeight="1">
      <c r="A4" s="948" t="s">
        <v>6</v>
      </c>
      <c r="B4" s="956"/>
      <c r="C4" s="956"/>
      <c r="D4" s="956"/>
      <c r="E4" s="956"/>
      <c r="F4" s="956"/>
      <c r="G4" s="614"/>
      <c r="H4" s="614"/>
      <c r="I4" s="657"/>
      <c r="J4" s="657"/>
    </row>
    <row r="5" spans="1:10" ht="15" customHeight="1">
      <c r="A5" s="949" t="s">
        <v>1621</v>
      </c>
      <c r="B5" s="957"/>
      <c r="C5" s="957"/>
      <c r="D5" s="957"/>
      <c r="E5" s="957"/>
      <c r="F5" s="957"/>
      <c r="G5" s="615"/>
      <c r="H5" s="615"/>
      <c r="I5" s="638"/>
      <c r="J5" s="638"/>
    </row>
    <row r="6" spans="1:10" ht="15.75" customHeight="1">
      <c r="A6" s="950" t="s">
        <v>170</v>
      </c>
      <c r="B6" s="769"/>
      <c r="C6" s="769"/>
      <c r="D6" s="769"/>
      <c r="E6" s="769"/>
      <c r="F6" s="769"/>
      <c r="G6" s="609"/>
      <c r="H6" s="609"/>
      <c r="I6" s="658"/>
      <c r="J6" s="611"/>
    </row>
    <row r="7" spans="1:10" ht="15.75" customHeight="1">
      <c r="A7" s="638"/>
      <c r="B7" s="658"/>
      <c r="C7" s="609"/>
      <c r="D7" s="609"/>
      <c r="E7" s="609"/>
      <c r="F7" s="609"/>
      <c r="G7" s="609"/>
      <c r="H7" s="609"/>
      <c r="I7" s="658"/>
      <c r="J7" s="611"/>
    </row>
    <row r="8" spans="1:10" ht="19.5" customHeight="1">
      <c r="A8" s="949" t="s">
        <v>189</v>
      </c>
      <c r="B8" s="769"/>
      <c r="C8" s="769"/>
      <c r="D8" s="769"/>
      <c r="E8" s="769"/>
      <c r="F8" s="769"/>
      <c r="G8" s="610"/>
      <c r="H8" s="610"/>
      <c r="I8" s="658"/>
      <c r="J8" s="611"/>
    </row>
    <row r="9" spans="1:10" ht="139.5" customHeight="1" thickBot="1">
      <c r="A9" s="659" t="s">
        <v>190</v>
      </c>
      <c r="B9" s="659" t="s">
        <v>195</v>
      </c>
      <c r="C9" s="659" t="s">
        <v>196</v>
      </c>
      <c r="D9" s="659" t="s">
        <v>197</v>
      </c>
      <c r="E9" s="659" t="s">
        <v>198</v>
      </c>
      <c r="F9" s="659" t="s">
        <v>199</v>
      </c>
    </row>
    <row r="10" spans="1:10" ht="22.5">
      <c r="A10" s="661" t="s">
        <v>191</v>
      </c>
      <c r="B10" s="662"/>
      <c r="C10" s="663"/>
      <c r="D10" s="661" t="s">
        <v>1622</v>
      </c>
      <c r="E10" s="661"/>
      <c r="F10" s="661"/>
    </row>
    <row r="11" spans="1:10" ht="78">
      <c r="A11" s="661" t="s">
        <v>192</v>
      </c>
      <c r="B11" s="659" t="s">
        <v>1623</v>
      </c>
      <c r="C11" s="661"/>
      <c r="D11" s="661" t="s">
        <v>1624</v>
      </c>
      <c r="E11" s="664" t="s">
        <v>1625</v>
      </c>
      <c r="F11" s="661" t="s">
        <v>1626</v>
      </c>
    </row>
    <row r="12" spans="1:10" ht="33.75">
      <c r="A12" s="661" t="s">
        <v>193</v>
      </c>
      <c r="B12" s="659" t="s">
        <v>1627</v>
      </c>
      <c r="C12" s="28"/>
      <c r="D12" s="661" t="s">
        <v>1628</v>
      </c>
      <c r="E12" s="664" t="s">
        <v>1629</v>
      </c>
      <c r="F12" s="661"/>
    </row>
    <row r="13" spans="1:10" ht="94.5" customHeight="1">
      <c r="A13" s="661" t="s">
        <v>194</v>
      </c>
      <c r="B13" s="659" t="s">
        <v>1630</v>
      </c>
      <c r="C13" s="28"/>
      <c r="D13" s="28"/>
      <c r="E13" s="659"/>
      <c r="F13" s="28"/>
    </row>
    <row r="14" spans="1:10">
      <c r="A14" s="665"/>
      <c r="B14" s="665"/>
      <c r="C14" s="665"/>
      <c r="D14" s="665"/>
      <c r="E14" s="666"/>
      <c r="F14" s="665"/>
    </row>
    <row r="15" spans="1:10">
      <c r="A15" s="765" t="s">
        <v>1631</v>
      </c>
      <c r="B15" s="765"/>
      <c r="C15" s="765"/>
      <c r="D15" s="765"/>
      <c r="E15" s="765"/>
      <c r="F15" s="765"/>
    </row>
  </sheetData>
  <mergeCells count="8">
    <mergeCell ref="A8:F8"/>
    <mergeCell ref="A15:F15"/>
    <mergeCell ref="D1:F1"/>
    <mergeCell ref="A2:F2"/>
    <mergeCell ref="A3:F3"/>
    <mergeCell ref="A4:F4"/>
    <mergeCell ref="A5:F5"/>
    <mergeCell ref="A6:F6"/>
  </mergeCells>
  <pageMargins left="0.25" right="0.25" top="0.75" bottom="0.75" header="0.3" footer="0.3"/>
  <pageSetup paperSize="9" scale="95" orientation="landscape" r:id="rId1"/>
</worksheet>
</file>

<file path=xl/worksheets/sheet33.xml><?xml version="1.0" encoding="utf-8"?>
<worksheet xmlns="http://schemas.openxmlformats.org/spreadsheetml/2006/main" xmlns:r="http://schemas.openxmlformats.org/officeDocument/2006/relationships">
  <sheetPr>
    <tabColor rgb="FF00B0F0"/>
  </sheetPr>
  <dimension ref="A1:E21"/>
  <sheetViews>
    <sheetView workbookViewId="0">
      <selection activeCell="D7" sqref="D7"/>
    </sheetView>
  </sheetViews>
  <sheetFormatPr defaultRowHeight="15"/>
  <cols>
    <col min="1" max="1" width="52.85546875" customWidth="1"/>
    <col min="2" max="2" width="12.28515625" customWidth="1"/>
    <col min="3" max="3" width="14.7109375" customWidth="1"/>
    <col min="4" max="4" width="19" customWidth="1"/>
    <col min="5" max="6" width="17" customWidth="1"/>
  </cols>
  <sheetData>
    <row r="1" spans="1:5" ht="15" customHeight="1">
      <c r="A1" s="35"/>
      <c r="B1" s="35"/>
      <c r="C1" s="35"/>
      <c r="D1" s="35"/>
      <c r="E1" s="668" t="s">
        <v>1667</v>
      </c>
    </row>
    <row r="2" spans="1:5" ht="33.75" customHeight="1">
      <c r="A2" s="730" t="s">
        <v>1235</v>
      </c>
      <c r="B2" s="864"/>
      <c r="C2" s="864"/>
      <c r="D2" s="864"/>
      <c r="E2" s="864"/>
    </row>
    <row r="3" spans="1:5">
      <c r="A3" s="730" t="s">
        <v>1231</v>
      </c>
      <c r="B3" s="864"/>
      <c r="C3" s="864"/>
      <c r="D3" s="864"/>
      <c r="E3" s="864"/>
    </row>
    <row r="4" spans="1:5">
      <c r="A4" s="747" t="s">
        <v>6</v>
      </c>
      <c r="B4" s="959"/>
      <c r="C4" s="959"/>
      <c r="D4" s="959"/>
      <c r="E4" s="959"/>
    </row>
    <row r="5" spans="1:5">
      <c r="A5" s="37"/>
      <c r="B5" s="36"/>
      <c r="C5" s="36"/>
      <c r="D5" s="36"/>
      <c r="E5" s="36"/>
    </row>
    <row r="6" spans="1:5">
      <c r="A6" s="804" t="s">
        <v>201</v>
      </c>
      <c r="B6" s="865"/>
      <c r="C6" s="865"/>
      <c r="D6" s="865"/>
      <c r="E6" s="865"/>
    </row>
    <row r="7" spans="1:5" ht="102.75" customHeight="1">
      <c r="A7" s="7"/>
      <c r="B7" s="38" t="s">
        <v>1232</v>
      </c>
      <c r="C7" s="38" t="s">
        <v>1233</v>
      </c>
      <c r="D7" s="38" t="s">
        <v>597</v>
      </c>
      <c r="E7" s="38" t="s">
        <v>12</v>
      </c>
    </row>
    <row r="8" spans="1:5" ht="29.25" customHeight="1">
      <c r="A8" s="38" t="s">
        <v>202</v>
      </c>
      <c r="B8" s="7"/>
      <c r="C8" s="7"/>
      <c r="D8" s="7"/>
      <c r="E8" s="7"/>
    </row>
    <row r="9" spans="1:5" ht="29.25" customHeight="1">
      <c r="A9" s="38" t="s">
        <v>203</v>
      </c>
      <c r="B9" s="7">
        <v>1</v>
      </c>
      <c r="C9" s="7">
        <v>1</v>
      </c>
      <c r="D9" s="7">
        <v>1</v>
      </c>
      <c r="E9" s="7">
        <v>3</v>
      </c>
    </row>
    <row r="10" spans="1:5" ht="33" customHeight="1">
      <c r="A10" s="38" t="s">
        <v>207</v>
      </c>
      <c r="B10" s="7"/>
      <c r="C10" s="7"/>
      <c r="D10" s="7"/>
      <c r="E10" s="7"/>
    </row>
    <row r="11" spans="1:5" ht="45.75" customHeight="1">
      <c r="A11" s="38" t="s">
        <v>204</v>
      </c>
      <c r="B11" s="7"/>
      <c r="C11" s="7"/>
      <c r="D11" s="7"/>
      <c r="E11" s="7"/>
    </row>
    <row r="12" spans="1:5" ht="44.25" customHeight="1">
      <c r="A12" s="38" t="s">
        <v>208</v>
      </c>
      <c r="B12" s="7"/>
      <c r="C12" s="7"/>
      <c r="D12" s="7"/>
      <c r="E12" s="7"/>
    </row>
    <row r="13" spans="1:5" ht="31.5" customHeight="1">
      <c r="A13" s="38" t="s">
        <v>205</v>
      </c>
      <c r="B13" s="7"/>
      <c r="C13" s="7"/>
      <c r="D13" s="7"/>
      <c r="E13" s="7"/>
    </row>
    <row r="14" spans="1:5" ht="27" customHeight="1">
      <c r="A14" s="38" t="s">
        <v>206</v>
      </c>
      <c r="B14" s="7"/>
      <c r="C14" s="7"/>
      <c r="D14" s="7"/>
      <c r="E14" s="7"/>
    </row>
    <row r="15" spans="1:5">
      <c r="A15" s="40"/>
      <c r="B15" s="1"/>
      <c r="C15" s="1"/>
      <c r="D15" s="1"/>
      <c r="E15" s="1"/>
    </row>
    <row r="16" spans="1:5" ht="15" customHeight="1">
      <c r="A16" s="737" t="s">
        <v>1234</v>
      </c>
      <c r="B16" s="726"/>
      <c r="C16" s="726"/>
      <c r="D16" s="726"/>
      <c r="E16" s="726"/>
    </row>
    <row r="17" spans="1:5">
      <c r="A17" s="40"/>
      <c r="B17" s="1"/>
      <c r="C17" s="1"/>
      <c r="D17" s="1"/>
      <c r="E17" s="1"/>
    </row>
    <row r="18" spans="1:5">
      <c r="A18" s="40"/>
      <c r="B18" s="1"/>
      <c r="C18" s="1"/>
      <c r="D18" s="1"/>
      <c r="E18" s="1"/>
    </row>
    <row r="19" spans="1:5">
      <c r="A19" s="40"/>
      <c r="B19" s="1"/>
      <c r="C19" s="1"/>
      <c r="D19" s="1"/>
      <c r="E19" s="1"/>
    </row>
    <row r="20" spans="1:5">
      <c r="A20" s="40"/>
      <c r="B20" s="1"/>
      <c r="C20" s="1"/>
      <c r="D20" s="1"/>
      <c r="E20" s="1"/>
    </row>
    <row r="21" spans="1:5">
      <c r="A21" s="40"/>
      <c r="B21" s="1"/>
      <c r="C21" s="1"/>
      <c r="D21" s="1"/>
      <c r="E21" s="1"/>
    </row>
  </sheetData>
  <mergeCells count="5">
    <mergeCell ref="A16:E16"/>
    <mergeCell ref="A2:E2"/>
    <mergeCell ref="A3:E3"/>
    <mergeCell ref="A4:E4"/>
    <mergeCell ref="A6:E6"/>
  </mergeCells>
  <pageMargins left="0.25" right="0.25"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F0"/>
  </sheetPr>
  <dimension ref="A1:G180"/>
  <sheetViews>
    <sheetView view="pageBreakPreview" topLeftCell="A58" zoomScale="70" zoomScaleNormal="100" zoomScaleSheetLayoutView="70" workbookViewId="0">
      <selection activeCell="E67" sqref="E64:G67"/>
    </sheetView>
  </sheetViews>
  <sheetFormatPr defaultRowHeight="15"/>
  <cols>
    <col min="1" max="1" width="26.42578125" style="256" customWidth="1"/>
    <col min="2" max="2" width="11.7109375" style="256" customWidth="1"/>
    <col min="3" max="3" width="19.85546875" style="256" customWidth="1"/>
    <col min="4" max="4" width="12.28515625" style="256" customWidth="1"/>
    <col min="5" max="5" width="16.85546875" style="256" customWidth="1"/>
    <col min="6" max="6" width="27.140625" style="256" customWidth="1"/>
    <col min="7" max="7" width="16.28515625" style="256" customWidth="1"/>
    <col min="8" max="16384" width="9.140625" style="256"/>
  </cols>
  <sheetData>
    <row r="1" spans="1:7">
      <c r="A1" s="49"/>
      <c r="B1" s="49"/>
      <c r="C1" s="49"/>
      <c r="D1" s="49"/>
      <c r="E1" s="842" t="s">
        <v>694</v>
      </c>
      <c r="F1" s="764"/>
      <c r="G1" s="764"/>
    </row>
    <row r="2" spans="1:7">
      <c r="A2" s="730" t="s">
        <v>29</v>
      </c>
      <c r="B2" s="864"/>
      <c r="C2" s="864"/>
      <c r="D2" s="864"/>
      <c r="E2" s="864"/>
      <c r="F2" s="864"/>
      <c r="G2" s="864"/>
    </row>
    <row r="3" spans="1:7" ht="15" customHeight="1">
      <c r="A3" s="936" t="s">
        <v>655</v>
      </c>
      <c r="B3" s="936"/>
      <c r="C3" s="936"/>
      <c r="D3" s="936"/>
      <c r="E3" s="936"/>
      <c r="F3" s="936"/>
      <c r="G3" s="936"/>
    </row>
    <row r="4" spans="1:7">
      <c r="A4" s="747" t="s">
        <v>218</v>
      </c>
      <c r="B4" s="959"/>
      <c r="C4" s="959"/>
      <c r="D4" s="959"/>
      <c r="E4" s="959"/>
      <c r="F4" s="959"/>
      <c r="G4" s="959"/>
    </row>
    <row r="5" spans="1:7" ht="27.75" customHeight="1">
      <c r="A5" s="962" t="s">
        <v>695</v>
      </c>
      <c r="B5" s="865"/>
      <c r="C5" s="865"/>
      <c r="D5" s="865"/>
      <c r="E5" s="865"/>
      <c r="F5" s="865"/>
      <c r="G5" s="865"/>
    </row>
    <row r="6" spans="1:7" ht="15" customHeight="1">
      <c r="A6" s="963" t="s">
        <v>268</v>
      </c>
      <c r="B6" s="962"/>
      <c r="C6" s="962"/>
      <c r="D6" s="962"/>
      <c r="E6" s="962"/>
      <c r="F6" s="962"/>
      <c r="G6" s="962"/>
    </row>
    <row r="7" spans="1:7" ht="76.5" customHeight="1">
      <c r="A7" s="964" t="s">
        <v>81</v>
      </c>
      <c r="B7" s="965"/>
      <c r="C7" s="259" t="s">
        <v>696</v>
      </c>
      <c r="D7" s="259" t="s">
        <v>697</v>
      </c>
      <c r="E7" s="259" t="s">
        <v>698</v>
      </c>
      <c r="F7" s="259" t="s">
        <v>699</v>
      </c>
      <c r="G7" s="259" t="s">
        <v>700</v>
      </c>
    </row>
    <row r="8" spans="1:7" ht="103.5" customHeight="1">
      <c r="A8" s="964" t="s">
        <v>701</v>
      </c>
      <c r="B8" s="965"/>
      <c r="C8" s="292" t="s">
        <v>702</v>
      </c>
      <c r="D8" s="259"/>
      <c r="E8" s="966" t="s">
        <v>703</v>
      </c>
      <c r="F8" s="966" t="s">
        <v>704</v>
      </c>
      <c r="G8" s="985" t="s">
        <v>705</v>
      </c>
    </row>
    <row r="9" spans="1:7" ht="106.5" customHeight="1">
      <c r="A9" s="964" t="s">
        <v>706</v>
      </c>
      <c r="B9" s="965"/>
      <c r="C9" s="293" t="s">
        <v>707</v>
      </c>
      <c r="D9" s="259"/>
      <c r="E9" s="967"/>
      <c r="F9" s="967"/>
      <c r="G9" s="986"/>
    </row>
    <row r="10" spans="1:7" ht="93.75" customHeight="1">
      <c r="A10" s="964" t="s">
        <v>708</v>
      </c>
      <c r="B10" s="965"/>
      <c r="C10" s="293" t="s">
        <v>709</v>
      </c>
      <c r="D10" s="259"/>
      <c r="E10" s="968"/>
      <c r="F10" s="967"/>
      <c r="G10" s="986"/>
    </row>
    <row r="11" spans="1:7">
      <c r="F11" s="294"/>
      <c r="G11" s="295"/>
    </row>
    <row r="12" spans="1:7">
      <c r="A12" s="961" t="s">
        <v>710</v>
      </c>
      <c r="B12" s="961"/>
      <c r="C12" s="961"/>
      <c r="D12" s="961"/>
      <c r="E12" s="961"/>
      <c r="F12" s="961"/>
      <c r="G12" s="961"/>
    </row>
    <row r="13" spans="1:7">
      <c r="B13" s="791" t="s">
        <v>228</v>
      </c>
      <c r="C13" s="791"/>
      <c r="E13" s="258" t="s">
        <v>229</v>
      </c>
    </row>
    <row r="16" spans="1:7">
      <c r="A16" s="49"/>
      <c r="B16" s="49"/>
      <c r="C16" s="49"/>
      <c r="D16" s="49"/>
      <c r="E16" s="842" t="s">
        <v>694</v>
      </c>
      <c r="F16" s="764"/>
      <c r="G16" s="764"/>
    </row>
    <row r="17" spans="1:7">
      <c r="A17" s="730" t="s">
        <v>29</v>
      </c>
      <c r="B17" s="864"/>
      <c r="C17" s="864"/>
      <c r="D17" s="864"/>
      <c r="E17" s="864"/>
      <c r="F17" s="864"/>
      <c r="G17" s="864"/>
    </row>
    <row r="18" spans="1:7">
      <c r="A18" s="936" t="s">
        <v>655</v>
      </c>
      <c r="B18" s="936"/>
      <c r="C18" s="936"/>
      <c r="D18" s="936"/>
      <c r="E18" s="936"/>
      <c r="F18" s="936"/>
      <c r="G18" s="936"/>
    </row>
    <row r="19" spans="1:7">
      <c r="A19" s="747" t="s">
        <v>218</v>
      </c>
      <c r="B19" s="959"/>
      <c r="C19" s="959"/>
      <c r="D19" s="959"/>
      <c r="E19" s="959"/>
      <c r="F19" s="959"/>
      <c r="G19" s="959"/>
    </row>
    <row r="20" spans="1:7" ht="28.5" customHeight="1">
      <c r="A20" s="962" t="s">
        <v>711</v>
      </c>
      <c r="B20" s="865"/>
      <c r="C20" s="865"/>
      <c r="D20" s="865"/>
      <c r="E20" s="865"/>
      <c r="F20" s="865"/>
      <c r="G20" s="865"/>
    </row>
    <row r="21" spans="1:7">
      <c r="A21" s="963" t="s">
        <v>268</v>
      </c>
      <c r="B21" s="962"/>
      <c r="C21" s="962"/>
      <c r="D21" s="962"/>
      <c r="E21" s="962"/>
      <c r="F21" s="962"/>
      <c r="G21" s="962"/>
    </row>
    <row r="22" spans="1:7" ht="75">
      <c r="A22" s="964" t="s">
        <v>81</v>
      </c>
      <c r="B22" s="965"/>
      <c r="C22" s="259" t="s">
        <v>696</v>
      </c>
      <c r="D22" s="259" t="s">
        <v>697</v>
      </c>
      <c r="E22" s="259" t="s">
        <v>698</v>
      </c>
      <c r="F22" s="259" t="s">
        <v>699</v>
      </c>
      <c r="G22" s="259" t="s">
        <v>700</v>
      </c>
    </row>
    <row r="23" spans="1:7" ht="44.25" customHeight="1">
      <c r="A23" s="964" t="s">
        <v>712</v>
      </c>
      <c r="B23" s="965"/>
      <c r="C23" s="292" t="s">
        <v>702</v>
      </c>
      <c r="D23" s="966"/>
      <c r="E23" s="966" t="s">
        <v>713</v>
      </c>
      <c r="F23" s="966" t="s">
        <v>704</v>
      </c>
      <c r="G23" s="985" t="s">
        <v>705</v>
      </c>
    </row>
    <row r="24" spans="1:7" ht="85.5" customHeight="1">
      <c r="A24" s="964" t="s">
        <v>714</v>
      </c>
      <c r="B24" s="965"/>
      <c r="C24" s="296" t="s">
        <v>715</v>
      </c>
      <c r="D24" s="967"/>
      <c r="E24" s="967"/>
      <c r="F24" s="967"/>
      <c r="G24" s="986"/>
    </row>
    <row r="25" spans="1:7" ht="174.75" customHeight="1">
      <c r="A25" s="964" t="s">
        <v>716</v>
      </c>
      <c r="B25" s="965"/>
      <c r="C25" s="293" t="s">
        <v>707</v>
      </c>
      <c r="D25" s="967"/>
      <c r="E25" s="967"/>
      <c r="F25" s="967"/>
      <c r="G25" s="986"/>
    </row>
    <row r="26" spans="1:7" ht="192.75" customHeight="1">
      <c r="A26" s="964" t="s">
        <v>717</v>
      </c>
      <c r="B26" s="965"/>
      <c r="C26" s="293" t="s">
        <v>718</v>
      </c>
      <c r="D26" s="967"/>
      <c r="E26" s="967"/>
      <c r="F26" s="967"/>
      <c r="G26" s="986"/>
    </row>
    <row r="27" spans="1:7" ht="195" customHeight="1">
      <c r="A27" s="964" t="s">
        <v>719</v>
      </c>
      <c r="B27" s="965"/>
      <c r="C27" s="297" t="s">
        <v>720</v>
      </c>
      <c r="D27" s="968"/>
      <c r="E27" s="968"/>
      <c r="F27" s="968"/>
      <c r="G27" s="987"/>
    </row>
    <row r="29" spans="1:7">
      <c r="A29" s="961" t="s">
        <v>710</v>
      </c>
      <c r="B29" s="961"/>
      <c r="C29" s="961"/>
      <c r="D29" s="961"/>
      <c r="E29" s="961"/>
      <c r="F29" s="961"/>
      <c r="G29" s="961"/>
    </row>
    <row r="30" spans="1:7">
      <c r="B30" s="791" t="s">
        <v>228</v>
      </c>
      <c r="C30" s="791"/>
      <c r="E30" s="258" t="s">
        <v>229</v>
      </c>
    </row>
    <row r="33" spans="1:7">
      <c r="A33" s="49"/>
      <c r="B33" s="49"/>
      <c r="C33" s="49"/>
      <c r="D33" s="49"/>
      <c r="E33" s="842" t="s">
        <v>694</v>
      </c>
      <c r="F33" s="764"/>
      <c r="G33" s="764"/>
    </row>
    <row r="34" spans="1:7">
      <c r="A34" s="730" t="s">
        <v>29</v>
      </c>
      <c r="B34" s="864"/>
      <c r="C34" s="864"/>
      <c r="D34" s="864"/>
      <c r="E34" s="864"/>
      <c r="F34" s="864"/>
      <c r="G34" s="864"/>
    </row>
    <row r="35" spans="1:7">
      <c r="A35" s="936" t="s">
        <v>655</v>
      </c>
      <c r="B35" s="936"/>
      <c r="C35" s="936"/>
      <c r="D35" s="936"/>
      <c r="E35" s="936"/>
      <c r="F35" s="936"/>
      <c r="G35" s="936"/>
    </row>
    <row r="36" spans="1:7">
      <c r="A36" s="747" t="s">
        <v>218</v>
      </c>
      <c r="B36" s="959"/>
      <c r="C36" s="959"/>
      <c r="D36" s="959"/>
      <c r="E36" s="959"/>
      <c r="F36" s="959"/>
      <c r="G36" s="959"/>
    </row>
    <row r="37" spans="1:7" ht="31.5" customHeight="1">
      <c r="A37" s="962" t="s">
        <v>721</v>
      </c>
      <c r="B37" s="865"/>
      <c r="C37" s="865"/>
      <c r="D37" s="865"/>
      <c r="E37" s="865"/>
      <c r="F37" s="865"/>
      <c r="G37" s="865"/>
    </row>
    <row r="38" spans="1:7">
      <c r="A38" s="963" t="s">
        <v>268</v>
      </c>
      <c r="B38" s="962"/>
      <c r="C38" s="962"/>
      <c r="D38" s="962"/>
      <c r="E38" s="962"/>
      <c r="F38" s="962"/>
      <c r="G38" s="962"/>
    </row>
    <row r="39" spans="1:7" ht="75">
      <c r="A39" s="964" t="s">
        <v>81</v>
      </c>
      <c r="B39" s="965"/>
      <c r="C39" s="259" t="s">
        <v>696</v>
      </c>
      <c r="D39" s="259" t="s">
        <v>697</v>
      </c>
      <c r="E39" s="259" t="s">
        <v>698</v>
      </c>
      <c r="F39" s="259" t="s">
        <v>699</v>
      </c>
      <c r="G39" s="259" t="s">
        <v>700</v>
      </c>
    </row>
    <row r="40" spans="1:7" ht="111.75" customHeight="1">
      <c r="A40" s="964" t="s">
        <v>722</v>
      </c>
      <c r="B40" s="965"/>
      <c r="C40" s="292" t="s">
        <v>702</v>
      </c>
      <c r="D40" s="966"/>
      <c r="E40" s="966" t="s">
        <v>723</v>
      </c>
      <c r="F40" s="966" t="s">
        <v>704</v>
      </c>
      <c r="G40" s="985" t="s">
        <v>705</v>
      </c>
    </row>
    <row r="41" spans="1:7" ht="45.75" customHeight="1">
      <c r="A41" s="964" t="s">
        <v>724</v>
      </c>
      <c r="B41" s="965"/>
      <c r="C41" s="293" t="s">
        <v>709</v>
      </c>
      <c r="D41" s="967"/>
      <c r="E41" s="967"/>
      <c r="F41" s="967"/>
      <c r="G41" s="986"/>
    </row>
    <row r="42" spans="1:7" ht="223.5" customHeight="1">
      <c r="A42" s="964" t="s">
        <v>725</v>
      </c>
      <c r="B42" s="965"/>
      <c r="C42" s="297" t="s">
        <v>726</v>
      </c>
      <c r="D42" s="967"/>
      <c r="E42" s="967"/>
      <c r="F42" s="967"/>
      <c r="G42" s="986"/>
    </row>
    <row r="43" spans="1:7" ht="108" customHeight="1">
      <c r="A43" s="964" t="s">
        <v>727</v>
      </c>
      <c r="B43" s="965"/>
      <c r="C43" s="293" t="s">
        <v>707</v>
      </c>
      <c r="D43" s="968"/>
      <c r="E43" s="968"/>
      <c r="F43" s="968"/>
      <c r="G43" s="987"/>
    </row>
    <row r="45" spans="1:7">
      <c r="A45" s="961" t="s">
        <v>710</v>
      </c>
      <c r="B45" s="961"/>
      <c r="C45" s="961"/>
      <c r="D45" s="961"/>
      <c r="E45" s="961"/>
      <c r="F45" s="961"/>
      <c r="G45" s="961"/>
    </row>
    <row r="46" spans="1:7">
      <c r="B46" s="791" t="s">
        <v>228</v>
      </c>
      <c r="C46" s="791"/>
      <c r="E46" s="258" t="s">
        <v>229</v>
      </c>
    </row>
    <row r="50" spans="1:7">
      <c r="A50" s="49"/>
      <c r="B50" s="49"/>
      <c r="C50" s="49"/>
      <c r="D50" s="49"/>
      <c r="E50" s="842" t="s">
        <v>694</v>
      </c>
      <c r="F50" s="764"/>
      <c r="G50" s="764"/>
    </row>
    <row r="51" spans="1:7">
      <c r="A51" s="730" t="s">
        <v>29</v>
      </c>
      <c r="B51" s="864"/>
      <c r="C51" s="864"/>
      <c r="D51" s="864"/>
      <c r="E51" s="864"/>
      <c r="F51" s="864"/>
      <c r="G51" s="864"/>
    </row>
    <row r="52" spans="1:7">
      <c r="A52" s="936" t="s">
        <v>655</v>
      </c>
      <c r="B52" s="936"/>
      <c r="C52" s="936"/>
      <c r="D52" s="936"/>
      <c r="E52" s="936"/>
      <c r="F52" s="936"/>
      <c r="G52" s="936"/>
    </row>
    <row r="53" spans="1:7">
      <c r="A53" s="747" t="s">
        <v>218</v>
      </c>
      <c r="B53" s="959"/>
      <c r="C53" s="959"/>
      <c r="D53" s="959"/>
      <c r="E53" s="959"/>
      <c r="F53" s="959"/>
      <c r="G53" s="959"/>
    </row>
    <row r="54" spans="1:7" ht="28.5" customHeight="1">
      <c r="A54" s="962" t="s">
        <v>728</v>
      </c>
      <c r="B54" s="865"/>
      <c r="C54" s="865"/>
      <c r="D54" s="865"/>
      <c r="E54" s="865"/>
      <c r="F54" s="865"/>
      <c r="G54" s="865"/>
    </row>
    <row r="55" spans="1:7">
      <c r="A55" s="963" t="s">
        <v>268</v>
      </c>
      <c r="B55" s="962"/>
      <c r="C55" s="962"/>
      <c r="D55" s="962"/>
      <c r="E55" s="962"/>
      <c r="F55" s="962"/>
      <c r="G55" s="962"/>
    </row>
    <row r="56" spans="1:7" ht="75">
      <c r="A56" s="964" t="s">
        <v>81</v>
      </c>
      <c r="B56" s="965"/>
      <c r="C56" s="259" t="s">
        <v>696</v>
      </c>
      <c r="D56" s="259" t="s">
        <v>697</v>
      </c>
      <c r="E56" s="259" t="s">
        <v>698</v>
      </c>
      <c r="F56" s="259" t="s">
        <v>699</v>
      </c>
      <c r="G56" s="259" t="s">
        <v>700</v>
      </c>
    </row>
    <row r="57" spans="1:7" ht="84.75" customHeight="1">
      <c r="A57" s="964" t="s">
        <v>729</v>
      </c>
      <c r="B57" s="965"/>
      <c r="C57" s="292" t="s">
        <v>702</v>
      </c>
      <c r="D57" s="966"/>
      <c r="E57" s="966" t="s">
        <v>730</v>
      </c>
      <c r="F57" s="966" t="s">
        <v>704</v>
      </c>
      <c r="G57" s="985" t="s">
        <v>705</v>
      </c>
    </row>
    <row r="58" spans="1:7" ht="61.5" customHeight="1">
      <c r="A58" s="964" t="s">
        <v>731</v>
      </c>
      <c r="B58" s="965"/>
      <c r="C58" s="293" t="s">
        <v>709</v>
      </c>
      <c r="D58" s="967"/>
      <c r="E58" s="967"/>
      <c r="F58" s="967"/>
      <c r="G58" s="986"/>
    </row>
    <row r="59" spans="1:7" ht="92.25" customHeight="1">
      <c r="A59" s="964" t="s">
        <v>732</v>
      </c>
      <c r="B59" s="965"/>
      <c r="C59" s="293" t="s">
        <v>707</v>
      </c>
      <c r="D59" s="967"/>
      <c r="E59" s="967"/>
      <c r="F59" s="967"/>
      <c r="G59" s="986"/>
    </row>
    <row r="60" spans="1:7" ht="177.75" customHeight="1">
      <c r="A60" s="809" t="s">
        <v>733</v>
      </c>
      <c r="B60" s="812"/>
      <c r="C60" s="298" t="s">
        <v>715</v>
      </c>
      <c r="D60" s="968"/>
      <c r="E60" s="968"/>
      <c r="F60" s="968"/>
      <c r="G60" s="987"/>
    </row>
    <row r="62" spans="1:7">
      <c r="A62" s="961" t="s">
        <v>710</v>
      </c>
      <c r="B62" s="961"/>
      <c r="C62" s="961"/>
      <c r="D62" s="961"/>
      <c r="E62" s="961"/>
      <c r="F62" s="961"/>
      <c r="G62" s="961"/>
    </row>
    <row r="63" spans="1:7">
      <c r="B63" s="791" t="s">
        <v>228</v>
      </c>
      <c r="C63" s="791"/>
      <c r="E63" s="258" t="s">
        <v>229</v>
      </c>
    </row>
    <row r="67" spans="1:7">
      <c r="A67" s="49"/>
      <c r="B67" s="49"/>
      <c r="C67" s="49"/>
      <c r="D67" s="49"/>
      <c r="E67" s="842" t="s">
        <v>694</v>
      </c>
      <c r="F67" s="764"/>
      <c r="G67" s="764"/>
    </row>
    <row r="68" spans="1:7">
      <c r="A68" s="730" t="s">
        <v>29</v>
      </c>
      <c r="B68" s="864"/>
      <c r="C68" s="864"/>
      <c r="D68" s="864"/>
      <c r="E68" s="864"/>
      <c r="F68" s="864"/>
      <c r="G68" s="864"/>
    </row>
    <row r="69" spans="1:7">
      <c r="A69" s="936" t="s">
        <v>655</v>
      </c>
      <c r="B69" s="936"/>
      <c r="C69" s="936"/>
      <c r="D69" s="936"/>
      <c r="E69" s="936"/>
      <c r="F69" s="936"/>
      <c r="G69" s="936"/>
    </row>
    <row r="70" spans="1:7">
      <c r="A70" s="747" t="s">
        <v>218</v>
      </c>
      <c r="B70" s="959"/>
      <c r="C70" s="959"/>
      <c r="D70" s="959"/>
      <c r="E70" s="959"/>
      <c r="F70" s="959"/>
      <c r="G70" s="959"/>
    </row>
    <row r="71" spans="1:7" ht="30" customHeight="1">
      <c r="A71" s="962" t="s">
        <v>734</v>
      </c>
      <c r="B71" s="865"/>
      <c r="C71" s="865"/>
      <c r="D71" s="865"/>
      <c r="E71" s="865"/>
      <c r="F71" s="865"/>
      <c r="G71" s="865"/>
    </row>
    <row r="72" spans="1:7">
      <c r="A72" s="963" t="s">
        <v>268</v>
      </c>
      <c r="B72" s="962"/>
      <c r="C72" s="962"/>
      <c r="D72" s="962"/>
      <c r="E72" s="962"/>
      <c r="F72" s="962"/>
      <c r="G72" s="962"/>
    </row>
    <row r="73" spans="1:7" ht="75">
      <c r="A73" s="964" t="s">
        <v>81</v>
      </c>
      <c r="B73" s="965"/>
      <c r="C73" s="259" t="s">
        <v>696</v>
      </c>
      <c r="D73" s="259" t="s">
        <v>697</v>
      </c>
      <c r="E73" s="259" t="s">
        <v>698</v>
      </c>
      <c r="F73" s="259" t="s">
        <v>699</v>
      </c>
      <c r="G73" s="259" t="s">
        <v>700</v>
      </c>
    </row>
    <row r="74" spans="1:7" ht="244.5" customHeight="1">
      <c r="A74" s="964" t="s">
        <v>735</v>
      </c>
      <c r="B74" s="965"/>
      <c r="C74" s="292" t="s">
        <v>702</v>
      </c>
      <c r="D74" s="299"/>
      <c r="E74" s="978" t="s">
        <v>736</v>
      </c>
      <c r="F74" s="975" t="s">
        <v>704</v>
      </c>
      <c r="G74" s="981" t="s">
        <v>737</v>
      </c>
    </row>
    <row r="75" spans="1:7" ht="75">
      <c r="A75" s="964" t="s">
        <v>738</v>
      </c>
      <c r="B75" s="965"/>
      <c r="C75" s="293" t="s">
        <v>709</v>
      </c>
      <c r="D75" s="300"/>
      <c r="E75" s="979"/>
      <c r="F75" s="976"/>
      <c r="G75" s="982"/>
    </row>
    <row r="76" spans="1:7" ht="318.75" customHeight="1">
      <c r="A76" s="964" t="s">
        <v>739</v>
      </c>
      <c r="B76" s="965"/>
      <c r="C76" s="293" t="s">
        <v>740</v>
      </c>
      <c r="D76" s="300"/>
      <c r="E76" s="979"/>
      <c r="F76" s="976"/>
      <c r="G76" s="982"/>
    </row>
    <row r="77" spans="1:7" ht="75">
      <c r="A77" s="964" t="s">
        <v>741</v>
      </c>
      <c r="B77" s="965"/>
      <c r="C77" s="293" t="s">
        <v>718</v>
      </c>
      <c r="D77" s="300"/>
      <c r="E77" s="979"/>
      <c r="F77" s="976"/>
      <c r="G77" s="982"/>
    </row>
    <row r="78" spans="1:7" ht="192.75" customHeight="1">
      <c r="A78" s="964" t="s">
        <v>742</v>
      </c>
      <c r="B78" s="965"/>
      <c r="C78" s="301" t="s">
        <v>743</v>
      </c>
      <c r="D78" s="300"/>
      <c r="E78" s="979"/>
      <c r="F78" s="976"/>
      <c r="G78" s="982"/>
    </row>
    <row r="79" spans="1:7" ht="42.75">
      <c r="A79" s="964" t="s">
        <v>744</v>
      </c>
      <c r="B79" s="965"/>
      <c r="C79" s="297" t="s">
        <v>720</v>
      </c>
      <c r="D79" s="302"/>
      <c r="E79" s="980"/>
      <c r="F79" s="976"/>
      <c r="G79" s="982"/>
    </row>
    <row r="80" spans="1:7">
      <c r="F80" s="303"/>
      <c r="G80" s="304"/>
    </row>
    <row r="81" spans="1:7">
      <c r="A81" s="961" t="s">
        <v>710</v>
      </c>
      <c r="B81" s="961"/>
      <c r="C81" s="961"/>
      <c r="D81" s="961"/>
      <c r="E81" s="961"/>
      <c r="F81" s="961"/>
      <c r="G81" s="961"/>
    </row>
    <row r="82" spans="1:7">
      <c r="B82" s="791" t="s">
        <v>228</v>
      </c>
      <c r="C82" s="791"/>
      <c r="E82" s="258" t="s">
        <v>229</v>
      </c>
    </row>
    <row r="86" spans="1:7">
      <c r="A86" s="49"/>
      <c r="B86" s="49"/>
      <c r="C86" s="49"/>
      <c r="D86" s="49"/>
      <c r="E86" s="842" t="s">
        <v>694</v>
      </c>
      <c r="F86" s="764"/>
      <c r="G86" s="764"/>
    </row>
    <row r="87" spans="1:7">
      <c r="A87" s="730" t="s">
        <v>29</v>
      </c>
      <c r="B87" s="864"/>
      <c r="C87" s="864"/>
      <c r="D87" s="864"/>
      <c r="E87" s="864"/>
      <c r="F87" s="864"/>
      <c r="G87" s="864"/>
    </row>
    <row r="88" spans="1:7">
      <c r="A88" s="936" t="s">
        <v>655</v>
      </c>
      <c r="B88" s="936"/>
      <c r="C88" s="936"/>
      <c r="D88" s="936"/>
      <c r="E88" s="936"/>
      <c r="F88" s="936"/>
      <c r="G88" s="936"/>
    </row>
    <row r="89" spans="1:7">
      <c r="A89" s="747" t="s">
        <v>218</v>
      </c>
      <c r="B89" s="959"/>
      <c r="C89" s="959"/>
      <c r="D89" s="959"/>
      <c r="E89" s="959"/>
      <c r="F89" s="959"/>
      <c r="G89" s="959"/>
    </row>
    <row r="90" spans="1:7" ht="30" customHeight="1">
      <c r="A90" s="962" t="s">
        <v>745</v>
      </c>
      <c r="B90" s="865"/>
      <c r="C90" s="865"/>
      <c r="D90" s="865"/>
      <c r="E90" s="865"/>
      <c r="F90" s="865"/>
      <c r="G90" s="865"/>
    </row>
    <row r="91" spans="1:7">
      <c r="A91" s="963" t="s">
        <v>268</v>
      </c>
      <c r="B91" s="962"/>
      <c r="C91" s="962"/>
      <c r="D91" s="962"/>
      <c r="E91" s="962"/>
      <c r="F91" s="962"/>
      <c r="G91" s="962"/>
    </row>
    <row r="92" spans="1:7" ht="75">
      <c r="A92" s="964" t="s">
        <v>81</v>
      </c>
      <c r="B92" s="965"/>
      <c r="C92" s="259" t="s">
        <v>696</v>
      </c>
      <c r="D92" s="259" t="s">
        <v>697</v>
      </c>
      <c r="E92" s="259" t="s">
        <v>698</v>
      </c>
      <c r="F92" s="259" t="s">
        <v>699</v>
      </c>
      <c r="G92" s="259" t="s">
        <v>700</v>
      </c>
    </row>
    <row r="93" spans="1:7" ht="237" customHeight="1">
      <c r="A93" s="964" t="s">
        <v>746</v>
      </c>
      <c r="B93" s="965"/>
      <c r="C93" s="292" t="s">
        <v>702</v>
      </c>
      <c r="D93" s="299"/>
      <c r="E93" s="975" t="s">
        <v>747</v>
      </c>
      <c r="F93" s="975" t="s">
        <v>704</v>
      </c>
      <c r="G93" s="981" t="s">
        <v>737</v>
      </c>
    </row>
    <row r="94" spans="1:7" ht="96" customHeight="1">
      <c r="A94" s="964" t="s">
        <v>748</v>
      </c>
      <c r="B94" s="965"/>
      <c r="C94" s="293" t="s">
        <v>740</v>
      </c>
      <c r="D94" s="300"/>
      <c r="E94" s="976"/>
      <c r="F94" s="976"/>
      <c r="G94" s="982"/>
    </row>
    <row r="95" spans="1:7" ht="50.25" customHeight="1">
      <c r="A95" s="964" t="s">
        <v>749</v>
      </c>
      <c r="B95" s="965"/>
      <c r="C95" s="305" t="s">
        <v>750</v>
      </c>
      <c r="D95" s="300"/>
      <c r="E95" s="976"/>
      <c r="F95" s="976"/>
      <c r="G95" s="982"/>
    </row>
    <row r="96" spans="1:7" ht="75">
      <c r="A96" s="964" t="s">
        <v>751</v>
      </c>
      <c r="B96" s="965"/>
      <c r="C96" s="293" t="s">
        <v>709</v>
      </c>
      <c r="D96" s="300"/>
      <c r="E96" s="976"/>
      <c r="F96" s="976"/>
      <c r="G96" s="982"/>
    </row>
    <row r="97" spans="1:7" ht="45">
      <c r="A97" s="964" t="s">
        <v>752</v>
      </c>
      <c r="B97" s="965"/>
      <c r="C97" s="301" t="s">
        <v>753</v>
      </c>
      <c r="D97" s="300"/>
      <c r="E97" s="976"/>
      <c r="F97" s="976"/>
      <c r="G97" s="982"/>
    </row>
    <row r="98" spans="1:7" ht="408.75" customHeight="1">
      <c r="A98" s="964" t="s">
        <v>754</v>
      </c>
      <c r="B98" s="965"/>
      <c r="C98" s="297" t="s">
        <v>720</v>
      </c>
      <c r="D98" s="300"/>
      <c r="E98" s="976"/>
      <c r="F98" s="976"/>
      <c r="G98" s="982"/>
    </row>
    <row r="99" spans="1:7" ht="76.5" customHeight="1">
      <c r="A99" s="964" t="s">
        <v>755</v>
      </c>
      <c r="B99" s="965"/>
      <c r="C99" s="293" t="s">
        <v>718</v>
      </c>
      <c r="D99" s="302"/>
      <c r="E99" s="977"/>
      <c r="F99" s="977"/>
      <c r="G99" s="983"/>
    </row>
    <row r="100" spans="1:7" s="18" customFormat="1">
      <c r="A100" s="814" t="s">
        <v>756</v>
      </c>
      <c r="B100" s="814"/>
      <c r="C100" s="306"/>
      <c r="D100" s="306"/>
      <c r="E100" s="120"/>
      <c r="F100" s="306"/>
      <c r="G100" s="306"/>
    </row>
    <row r="101" spans="1:7">
      <c r="A101" s="961" t="s">
        <v>710</v>
      </c>
      <c r="B101" s="961"/>
      <c r="C101" s="961"/>
      <c r="D101" s="961"/>
      <c r="E101" s="961"/>
      <c r="F101" s="961"/>
      <c r="G101" s="961"/>
    </row>
    <row r="102" spans="1:7">
      <c r="B102" s="791" t="s">
        <v>228</v>
      </c>
      <c r="C102" s="791"/>
      <c r="E102" s="258" t="s">
        <v>229</v>
      </c>
    </row>
    <row r="106" spans="1:7">
      <c r="A106" s="49"/>
      <c r="B106" s="49"/>
      <c r="C106" s="49"/>
      <c r="D106" s="49"/>
      <c r="E106" s="842" t="s">
        <v>694</v>
      </c>
      <c r="F106" s="764"/>
      <c r="G106" s="764"/>
    </row>
    <row r="107" spans="1:7">
      <c r="A107" s="730" t="s">
        <v>29</v>
      </c>
      <c r="B107" s="864"/>
      <c r="C107" s="864"/>
      <c r="D107" s="864"/>
      <c r="E107" s="864"/>
      <c r="F107" s="864"/>
      <c r="G107" s="864"/>
    </row>
    <row r="108" spans="1:7">
      <c r="A108" s="936" t="s">
        <v>655</v>
      </c>
      <c r="B108" s="936"/>
      <c r="C108" s="936"/>
      <c r="D108" s="936"/>
      <c r="E108" s="936"/>
      <c r="F108" s="936"/>
      <c r="G108" s="936"/>
    </row>
    <row r="109" spans="1:7">
      <c r="A109" s="747" t="s">
        <v>218</v>
      </c>
      <c r="B109" s="959"/>
      <c r="C109" s="959"/>
      <c r="D109" s="959"/>
      <c r="E109" s="959"/>
      <c r="F109" s="959"/>
      <c r="G109" s="959"/>
    </row>
    <row r="110" spans="1:7" ht="31.5" customHeight="1">
      <c r="A110" s="962" t="s">
        <v>757</v>
      </c>
      <c r="B110" s="865"/>
      <c r="C110" s="865"/>
      <c r="D110" s="865"/>
      <c r="E110" s="865"/>
      <c r="F110" s="865"/>
      <c r="G110" s="865"/>
    </row>
    <row r="111" spans="1:7">
      <c r="A111" s="963" t="s">
        <v>268</v>
      </c>
      <c r="B111" s="962"/>
      <c r="C111" s="962"/>
      <c r="D111" s="962"/>
      <c r="E111" s="962"/>
      <c r="F111" s="962"/>
      <c r="G111" s="962"/>
    </row>
    <row r="112" spans="1:7" ht="75">
      <c r="A112" s="964" t="s">
        <v>81</v>
      </c>
      <c r="B112" s="965"/>
      <c r="C112" s="259" t="s">
        <v>696</v>
      </c>
      <c r="D112" s="259" t="s">
        <v>697</v>
      </c>
      <c r="E112" s="259" t="s">
        <v>698</v>
      </c>
      <c r="F112" s="259" t="s">
        <v>699</v>
      </c>
      <c r="G112" s="259" t="s">
        <v>700</v>
      </c>
    </row>
    <row r="113" spans="1:7" ht="364.5" customHeight="1">
      <c r="A113" s="809" t="s">
        <v>758</v>
      </c>
      <c r="B113" s="812"/>
      <c r="C113" s="307" t="s">
        <v>702</v>
      </c>
      <c r="D113" s="308"/>
      <c r="E113" s="978" t="s">
        <v>759</v>
      </c>
      <c r="F113" s="975" t="s">
        <v>704</v>
      </c>
      <c r="G113" s="981" t="s">
        <v>737</v>
      </c>
    </row>
    <row r="114" spans="1:7" ht="279.75" customHeight="1">
      <c r="A114" s="734" t="s">
        <v>760</v>
      </c>
      <c r="B114" s="734"/>
      <c r="C114" s="293" t="s">
        <v>740</v>
      </c>
      <c r="D114" s="309"/>
      <c r="E114" s="979"/>
      <c r="F114" s="976"/>
      <c r="G114" s="982"/>
    </row>
    <row r="115" spans="1:7" ht="30" customHeight="1">
      <c r="A115" s="734" t="s">
        <v>761</v>
      </c>
      <c r="B115" s="734"/>
      <c r="C115" s="305" t="s">
        <v>750</v>
      </c>
      <c r="D115" s="309"/>
      <c r="E115" s="979"/>
      <c r="F115" s="976"/>
      <c r="G115" s="982"/>
    </row>
    <row r="116" spans="1:7" ht="135.75" customHeight="1">
      <c r="A116" s="734" t="s">
        <v>762</v>
      </c>
      <c r="B116" s="734"/>
      <c r="C116" s="293" t="s">
        <v>718</v>
      </c>
      <c r="D116" s="309"/>
      <c r="E116" s="979"/>
      <c r="F116" s="976"/>
      <c r="G116" s="982"/>
    </row>
    <row r="117" spans="1:7" ht="75">
      <c r="A117" s="734" t="s">
        <v>763</v>
      </c>
      <c r="B117" s="734"/>
      <c r="C117" s="293" t="s">
        <v>709</v>
      </c>
      <c r="D117" s="309"/>
      <c r="E117" s="979"/>
      <c r="F117" s="976"/>
      <c r="G117" s="982"/>
    </row>
    <row r="118" spans="1:7" ht="36.75" customHeight="1">
      <c r="A118" s="734" t="s">
        <v>764</v>
      </c>
      <c r="B118" s="734"/>
      <c r="C118" s="310" t="s">
        <v>726</v>
      </c>
      <c r="D118" s="309"/>
      <c r="E118" s="979"/>
      <c r="F118" s="976"/>
      <c r="G118" s="982"/>
    </row>
    <row r="119" spans="1:7" ht="57">
      <c r="A119" s="734" t="s">
        <v>765</v>
      </c>
      <c r="B119" s="734"/>
      <c r="C119" s="310" t="s">
        <v>766</v>
      </c>
      <c r="D119" s="309"/>
      <c r="E119" s="979"/>
      <c r="F119" s="976"/>
      <c r="G119" s="982"/>
    </row>
    <row r="120" spans="1:7" ht="390" customHeight="1">
      <c r="A120" s="911" t="s">
        <v>767</v>
      </c>
      <c r="B120" s="911"/>
      <c r="C120" s="311" t="s">
        <v>720</v>
      </c>
      <c r="D120" s="312"/>
      <c r="E120" s="980"/>
      <c r="F120" s="977"/>
      <c r="G120" s="983"/>
    </row>
    <row r="121" spans="1:7">
      <c r="A121" s="961" t="s">
        <v>710</v>
      </c>
      <c r="B121" s="961"/>
      <c r="C121" s="961"/>
      <c r="D121" s="961"/>
      <c r="E121" s="961"/>
      <c r="F121" s="961"/>
      <c r="G121" s="961"/>
    </row>
    <row r="122" spans="1:7">
      <c r="B122" s="791" t="s">
        <v>228</v>
      </c>
      <c r="C122" s="791"/>
      <c r="E122" s="258" t="s">
        <v>229</v>
      </c>
    </row>
    <row r="126" spans="1:7">
      <c r="A126" s="49"/>
      <c r="B126" s="49"/>
      <c r="C126" s="49"/>
      <c r="D126" s="49"/>
      <c r="E126" s="842" t="s">
        <v>694</v>
      </c>
      <c r="F126" s="842"/>
      <c r="G126" s="842"/>
    </row>
    <row r="127" spans="1:7" ht="15" customHeight="1">
      <c r="A127" s="730" t="s">
        <v>29</v>
      </c>
      <c r="B127" s="730"/>
      <c r="C127" s="730"/>
      <c r="D127" s="730"/>
      <c r="E127" s="730"/>
      <c r="F127" s="730"/>
      <c r="G127" s="730"/>
    </row>
    <row r="128" spans="1:7">
      <c r="A128" s="936" t="s">
        <v>655</v>
      </c>
      <c r="B128" s="936"/>
      <c r="C128" s="936"/>
      <c r="D128" s="936"/>
      <c r="E128" s="936"/>
      <c r="F128" s="936"/>
      <c r="G128" s="936"/>
    </row>
    <row r="129" spans="1:7">
      <c r="A129" s="747" t="s">
        <v>218</v>
      </c>
      <c r="B129" s="959"/>
      <c r="C129" s="959"/>
      <c r="D129" s="959"/>
      <c r="E129" s="959"/>
      <c r="F129" s="959"/>
      <c r="G129" s="959"/>
    </row>
    <row r="130" spans="1:7" ht="30" customHeight="1">
      <c r="A130" s="962" t="s">
        <v>768</v>
      </c>
      <c r="B130" s="865"/>
      <c r="C130" s="865"/>
      <c r="D130" s="865"/>
      <c r="E130" s="865"/>
      <c r="F130" s="865"/>
      <c r="G130" s="865"/>
    </row>
    <row r="131" spans="1:7">
      <c r="A131" s="963" t="s">
        <v>268</v>
      </c>
      <c r="B131" s="962"/>
      <c r="C131" s="962"/>
      <c r="D131" s="962"/>
      <c r="E131" s="962"/>
      <c r="F131" s="962"/>
      <c r="G131" s="962"/>
    </row>
    <row r="132" spans="1:7" ht="75">
      <c r="A132" s="964" t="s">
        <v>81</v>
      </c>
      <c r="B132" s="965"/>
      <c r="C132" s="259" t="s">
        <v>696</v>
      </c>
      <c r="D132" s="259" t="s">
        <v>697</v>
      </c>
      <c r="E132" s="259" t="s">
        <v>698</v>
      </c>
      <c r="F132" s="259" t="s">
        <v>699</v>
      </c>
      <c r="G132" s="259" t="s">
        <v>700</v>
      </c>
    </row>
    <row r="133" spans="1:7" ht="215.25" customHeight="1">
      <c r="A133" s="720" t="s">
        <v>769</v>
      </c>
      <c r="B133" s="720"/>
      <c r="C133" s="307" t="s">
        <v>702</v>
      </c>
      <c r="D133" s="313"/>
      <c r="E133" s="978" t="s">
        <v>770</v>
      </c>
      <c r="F133" s="975" t="s">
        <v>704</v>
      </c>
      <c r="G133" s="981" t="s">
        <v>737</v>
      </c>
    </row>
    <row r="134" spans="1:7" ht="224.25" customHeight="1">
      <c r="A134" s="984" t="s">
        <v>771</v>
      </c>
      <c r="B134" s="984"/>
      <c r="C134" s="94" t="s">
        <v>740</v>
      </c>
      <c r="D134" s="314"/>
      <c r="E134" s="979"/>
      <c r="F134" s="976"/>
      <c r="G134" s="982"/>
    </row>
    <row r="135" spans="1:7" ht="46.5" customHeight="1">
      <c r="A135" s="960" t="s">
        <v>772</v>
      </c>
      <c r="B135" s="960"/>
      <c r="C135" s="257" t="s">
        <v>750</v>
      </c>
      <c r="D135" s="314"/>
      <c r="E135" s="979"/>
      <c r="F135" s="976"/>
      <c r="G135" s="982"/>
    </row>
    <row r="136" spans="1:7" ht="42" customHeight="1">
      <c r="A136" s="752" t="s">
        <v>773</v>
      </c>
      <c r="B136" s="960"/>
      <c r="C136" s="94" t="s">
        <v>718</v>
      </c>
      <c r="D136" s="314"/>
      <c r="E136" s="979"/>
      <c r="F136" s="976"/>
      <c r="G136" s="982"/>
    </row>
    <row r="137" spans="1:7" ht="78.75" customHeight="1">
      <c r="A137" s="752" t="s">
        <v>774</v>
      </c>
      <c r="B137" s="752"/>
      <c r="C137" s="293" t="s">
        <v>709</v>
      </c>
      <c r="D137" s="316"/>
      <c r="E137" s="980"/>
      <c r="F137" s="977"/>
      <c r="G137" s="983"/>
    </row>
    <row r="138" spans="1:7" s="667" customFormat="1">
      <c r="A138" s="317"/>
      <c r="B138" s="317"/>
      <c r="C138" s="318"/>
      <c r="D138" s="317"/>
      <c r="E138" s="319"/>
      <c r="F138" s="320"/>
      <c r="G138" s="321"/>
    </row>
    <row r="139" spans="1:7" s="667" customFormat="1">
      <c r="A139" s="961" t="s">
        <v>710</v>
      </c>
      <c r="B139" s="961"/>
      <c r="C139" s="961"/>
      <c r="D139" s="961"/>
      <c r="E139" s="961"/>
      <c r="F139" s="961"/>
      <c r="G139" s="961"/>
    </row>
    <row r="140" spans="1:7" s="667" customFormat="1">
      <c r="B140" s="791" t="s">
        <v>228</v>
      </c>
      <c r="C140" s="791"/>
      <c r="E140" s="669" t="s">
        <v>229</v>
      </c>
    </row>
    <row r="141" spans="1:7" s="667" customFormat="1"/>
    <row r="145" spans="1:7">
      <c r="A145" s="49"/>
      <c r="B145" s="49"/>
      <c r="C145" s="49"/>
      <c r="D145" s="49"/>
      <c r="E145" s="842" t="s">
        <v>694</v>
      </c>
      <c r="F145" s="764"/>
      <c r="G145" s="764"/>
    </row>
    <row r="146" spans="1:7">
      <c r="A146" s="730" t="s">
        <v>29</v>
      </c>
      <c r="B146" s="864"/>
      <c r="C146" s="864"/>
      <c r="D146" s="864"/>
      <c r="E146" s="864"/>
      <c r="F146" s="864"/>
      <c r="G146" s="864"/>
    </row>
    <row r="147" spans="1:7">
      <c r="A147" s="936" t="s">
        <v>655</v>
      </c>
      <c r="B147" s="936"/>
      <c r="C147" s="936"/>
      <c r="D147" s="936"/>
      <c r="E147" s="936"/>
      <c r="F147" s="936"/>
      <c r="G147" s="936"/>
    </row>
    <row r="148" spans="1:7">
      <c r="A148" s="747" t="s">
        <v>218</v>
      </c>
      <c r="B148" s="959"/>
      <c r="C148" s="959"/>
      <c r="D148" s="959"/>
      <c r="E148" s="959"/>
      <c r="F148" s="959"/>
      <c r="G148" s="959"/>
    </row>
    <row r="149" spans="1:7" ht="30.75" customHeight="1">
      <c r="A149" s="962" t="s">
        <v>775</v>
      </c>
      <c r="B149" s="865"/>
      <c r="C149" s="865"/>
      <c r="D149" s="865"/>
      <c r="E149" s="865"/>
      <c r="F149" s="865"/>
      <c r="G149" s="865"/>
    </row>
    <row r="150" spans="1:7">
      <c r="A150" s="963" t="s">
        <v>268</v>
      </c>
      <c r="B150" s="962"/>
      <c r="C150" s="962"/>
      <c r="D150" s="962"/>
      <c r="E150" s="962"/>
      <c r="F150" s="962"/>
      <c r="G150" s="962"/>
    </row>
    <row r="151" spans="1:7" ht="75">
      <c r="A151" s="964" t="s">
        <v>81</v>
      </c>
      <c r="B151" s="965"/>
      <c r="C151" s="259" t="s">
        <v>696</v>
      </c>
      <c r="D151" s="259" t="s">
        <v>697</v>
      </c>
      <c r="E151" s="259" t="s">
        <v>698</v>
      </c>
      <c r="F151" s="259" t="s">
        <v>699</v>
      </c>
      <c r="G151" s="259" t="s">
        <v>700</v>
      </c>
    </row>
    <row r="152" spans="1:7" ht="408.75" customHeight="1">
      <c r="A152" s="974" t="s">
        <v>776</v>
      </c>
      <c r="B152" s="974"/>
      <c r="C152" s="292" t="s">
        <v>702</v>
      </c>
      <c r="D152" s="299"/>
      <c r="E152" s="975" t="s">
        <v>777</v>
      </c>
      <c r="F152" s="969" t="s">
        <v>704</v>
      </c>
      <c r="G152" s="970" t="s">
        <v>737</v>
      </c>
    </row>
    <row r="153" spans="1:7" ht="45" customHeight="1">
      <c r="A153" s="974" t="s">
        <v>778</v>
      </c>
      <c r="B153" s="974"/>
      <c r="C153" s="305" t="s">
        <v>750</v>
      </c>
      <c r="D153" s="300"/>
      <c r="E153" s="976"/>
      <c r="F153" s="969"/>
      <c r="G153" s="970"/>
    </row>
    <row r="154" spans="1:7" ht="56.25" customHeight="1">
      <c r="A154" s="974" t="s">
        <v>779</v>
      </c>
      <c r="B154" s="974"/>
      <c r="C154" s="259" t="s">
        <v>753</v>
      </c>
      <c r="D154" s="300"/>
      <c r="E154" s="976"/>
      <c r="F154" s="969"/>
      <c r="G154" s="970"/>
    </row>
    <row r="155" spans="1:7" ht="312" customHeight="1">
      <c r="A155" s="974" t="s">
        <v>780</v>
      </c>
      <c r="B155" s="974"/>
      <c r="C155" s="293" t="s">
        <v>740</v>
      </c>
      <c r="D155" s="300"/>
      <c r="E155" s="976"/>
      <c r="F155" s="969"/>
      <c r="G155" s="970"/>
    </row>
    <row r="156" spans="1:7" ht="70.5" customHeight="1">
      <c r="A156" s="974" t="s">
        <v>781</v>
      </c>
      <c r="B156" s="974"/>
      <c r="C156" s="293" t="s">
        <v>718</v>
      </c>
      <c r="D156" s="300"/>
      <c r="E156" s="976"/>
      <c r="F156" s="969"/>
      <c r="G156" s="970"/>
    </row>
    <row r="157" spans="1:7" ht="95.25" customHeight="1">
      <c r="A157" s="974" t="s">
        <v>782</v>
      </c>
      <c r="B157" s="974"/>
      <c r="C157" s="293" t="s">
        <v>709</v>
      </c>
      <c r="D157" s="302"/>
      <c r="E157" s="977"/>
      <c r="F157" s="969"/>
      <c r="G157" s="970"/>
    </row>
    <row r="158" spans="1:7">
      <c r="A158" s="317"/>
      <c r="B158" s="317"/>
      <c r="C158" s="318"/>
      <c r="D158" s="317"/>
      <c r="E158" s="319"/>
      <c r="F158" s="320"/>
      <c r="G158" s="321"/>
    </row>
    <row r="159" spans="1:7">
      <c r="A159" s="961" t="s">
        <v>710</v>
      </c>
      <c r="B159" s="961"/>
      <c r="C159" s="961"/>
      <c r="D159" s="961"/>
      <c r="E159" s="961"/>
      <c r="F159" s="961"/>
      <c r="G159" s="961"/>
    </row>
    <row r="160" spans="1:7">
      <c r="B160" s="791" t="s">
        <v>228</v>
      </c>
      <c r="C160" s="791"/>
      <c r="E160" s="258" t="s">
        <v>229</v>
      </c>
    </row>
    <row r="164" spans="1:7">
      <c r="A164" s="49"/>
      <c r="B164" s="49"/>
      <c r="C164" s="49"/>
      <c r="D164" s="49"/>
      <c r="E164" s="842" t="s">
        <v>694</v>
      </c>
      <c r="F164" s="764"/>
      <c r="G164" s="764"/>
    </row>
    <row r="165" spans="1:7">
      <c r="A165" s="730" t="s">
        <v>29</v>
      </c>
      <c r="B165" s="864"/>
      <c r="C165" s="864"/>
      <c r="D165" s="864"/>
      <c r="E165" s="864"/>
      <c r="F165" s="864"/>
      <c r="G165" s="864"/>
    </row>
    <row r="166" spans="1:7">
      <c r="A166" s="936" t="s">
        <v>655</v>
      </c>
      <c r="B166" s="936"/>
      <c r="C166" s="936"/>
      <c r="D166" s="936"/>
      <c r="E166" s="936"/>
      <c r="F166" s="936"/>
      <c r="G166" s="936"/>
    </row>
    <row r="167" spans="1:7">
      <c r="A167" s="747" t="s">
        <v>218</v>
      </c>
      <c r="B167" s="959"/>
      <c r="C167" s="959"/>
      <c r="D167" s="959"/>
      <c r="E167" s="959"/>
      <c r="F167" s="959"/>
      <c r="G167" s="959"/>
    </row>
    <row r="168" spans="1:7" ht="30" customHeight="1">
      <c r="A168" s="962" t="s">
        <v>783</v>
      </c>
      <c r="B168" s="865"/>
      <c r="C168" s="865"/>
      <c r="D168" s="865"/>
      <c r="E168" s="865"/>
      <c r="F168" s="865"/>
      <c r="G168" s="865"/>
    </row>
    <row r="169" spans="1:7">
      <c r="A169" s="963" t="s">
        <v>268</v>
      </c>
      <c r="B169" s="962"/>
      <c r="C169" s="962"/>
      <c r="D169" s="962"/>
      <c r="E169" s="962"/>
      <c r="F169" s="962"/>
      <c r="G169" s="962"/>
    </row>
    <row r="170" spans="1:7" ht="75">
      <c r="A170" s="964" t="s">
        <v>81</v>
      </c>
      <c r="B170" s="965"/>
      <c r="C170" s="259" t="s">
        <v>696</v>
      </c>
      <c r="D170" s="259" t="s">
        <v>697</v>
      </c>
      <c r="E170" s="259" t="s">
        <v>698</v>
      </c>
      <c r="F170" s="259" t="s">
        <v>699</v>
      </c>
      <c r="G170" s="259" t="s">
        <v>700</v>
      </c>
    </row>
    <row r="171" spans="1:7" ht="376.5" customHeight="1">
      <c r="A171" s="809" t="s">
        <v>784</v>
      </c>
      <c r="B171" s="812"/>
      <c r="C171" s="292" t="s">
        <v>702</v>
      </c>
      <c r="D171" s="299"/>
      <c r="E171" s="966" t="s">
        <v>785</v>
      </c>
      <c r="F171" s="969" t="s">
        <v>704</v>
      </c>
      <c r="G171" s="970" t="s">
        <v>737</v>
      </c>
    </row>
    <row r="172" spans="1:7" ht="342" customHeight="1">
      <c r="A172" s="971" t="s">
        <v>786</v>
      </c>
      <c r="B172" s="972"/>
      <c r="C172" s="293" t="s">
        <v>740</v>
      </c>
      <c r="D172" s="300"/>
      <c r="E172" s="967"/>
      <c r="F172" s="969"/>
      <c r="G172" s="970"/>
    </row>
    <row r="173" spans="1:7" ht="21.75" customHeight="1">
      <c r="A173" s="973" t="s">
        <v>787</v>
      </c>
      <c r="B173" s="973"/>
      <c r="C173" s="305" t="s">
        <v>750</v>
      </c>
      <c r="D173" s="300"/>
      <c r="E173" s="967"/>
      <c r="F173" s="969"/>
      <c r="G173" s="970"/>
    </row>
    <row r="174" spans="1:7" ht="79.5" customHeight="1">
      <c r="A174" s="752" t="s">
        <v>788</v>
      </c>
      <c r="B174" s="960"/>
      <c r="C174" s="293" t="s">
        <v>709</v>
      </c>
      <c r="D174" s="300"/>
      <c r="E174" s="967"/>
      <c r="F174" s="969"/>
      <c r="G174" s="970"/>
    </row>
    <row r="175" spans="1:7" ht="46.5" customHeight="1">
      <c r="A175" s="734" t="s">
        <v>789</v>
      </c>
      <c r="B175" s="734"/>
      <c r="C175" s="293" t="s">
        <v>718</v>
      </c>
      <c r="D175" s="300"/>
      <c r="E175" s="967"/>
      <c r="F175" s="969"/>
      <c r="G175" s="970"/>
    </row>
    <row r="176" spans="1:7" ht="75" customHeight="1">
      <c r="A176" s="752" t="s">
        <v>790</v>
      </c>
      <c r="B176" s="960"/>
      <c r="C176" s="259" t="s">
        <v>743</v>
      </c>
      <c r="D176" s="300"/>
      <c r="E176" s="967"/>
      <c r="F176" s="969"/>
      <c r="G176" s="970"/>
    </row>
    <row r="177" spans="1:7" ht="43.5" customHeight="1">
      <c r="A177" s="960" t="s">
        <v>791</v>
      </c>
      <c r="B177" s="960"/>
      <c r="C177" s="297" t="s">
        <v>720</v>
      </c>
      <c r="D177" s="302"/>
      <c r="E177" s="968"/>
      <c r="F177" s="969"/>
      <c r="G177" s="970"/>
    </row>
    <row r="178" spans="1:7">
      <c r="F178" s="322"/>
      <c r="G178" s="323"/>
    </row>
    <row r="179" spans="1:7">
      <c r="A179" s="961" t="s">
        <v>710</v>
      </c>
      <c r="B179" s="961"/>
      <c r="C179" s="961"/>
      <c r="D179" s="961"/>
      <c r="E179" s="961"/>
      <c r="F179" s="961"/>
      <c r="G179" s="961"/>
    </row>
    <row r="180" spans="1:7">
      <c r="B180" s="791" t="s">
        <v>228</v>
      </c>
      <c r="C180" s="791"/>
      <c r="E180" s="258" t="s">
        <v>229</v>
      </c>
    </row>
  </sheetData>
  <mergeCells count="179">
    <mergeCell ref="E1:G1"/>
    <mergeCell ref="A2:G2"/>
    <mergeCell ref="A3:G3"/>
    <mergeCell ref="A4:G4"/>
    <mergeCell ref="A5:G5"/>
    <mergeCell ref="A6:G6"/>
    <mergeCell ref="A12:G12"/>
    <mergeCell ref="B13:C13"/>
    <mergeCell ref="E16:G16"/>
    <mergeCell ref="A17:G17"/>
    <mergeCell ref="A18:G18"/>
    <mergeCell ref="A19:G19"/>
    <mergeCell ref="A7:B7"/>
    <mergeCell ref="A8:B8"/>
    <mergeCell ref="E8:E10"/>
    <mergeCell ref="F8:F10"/>
    <mergeCell ref="G8:G10"/>
    <mergeCell ref="A9:B9"/>
    <mergeCell ref="A10:B10"/>
    <mergeCell ref="A26:B26"/>
    <mergeCell ref="A27:B27"/>
    <mergeCell ref="A29:G29"/>
    <mergeCell ref="B30:C30"/>
    <mergeCell ref="E33:G33"/>
    <mergeCell ref="A34:G34"/>
    <mergeCell ref="A20:G20"/>
    <mergeCell ref="A21:G21"/>
    <mergeCell ref="A22:B22"/>
    <mergeCell ref="A23:B23"/>
    <mergeCell ref="D23:D27"/>
    <mergeCell ref="E23:E27"/>
    <mergeCell ref="F23:F27"/>
    <mergeCell ref="G23:G27"/>
    <mergeCell ref="A24:B24"/>
    <mergeCell ref="A25:B25"/>
    <mergeCell ref="A35:G35"/>
    <mergeCell ref="A36:G36"/>
    <mergeCell ref="A37:G37"/>
    <mergeCell ref="A38:G38"/>
    <mergeCell ref="A39:B39"/>
    <mergeCell ref="A40:B40"/>
    <mergeCell ref="D40:D43"/>
    <mergeCell ref="E40:E43"/>
    <mergeCell ref="F40:F43"/>
    <mergeCell ref="G40:G43"/>
    <mergeCell ref="A51:G51"/>
    <mergeCell ref="A52:G52"/>
    <mergeCell ref="A53:G53"/>
    <mergeCell ref="A54:G54"/>
    <mergeCell ref="A55:G55"/>
    <mergeCell ref="A56:B56"/>
    <mergeCell ref="A41:B41"/>
    <mergeCell ref="A42:B42"/>
    <mergeCell ref="A43:B43"/>
    <mergeCell ref="A45:G45"/>
    <mergeCell ref="B46:C46"/>
    <mergeCell ref="E50:G50"/>
    <mergeCell ref="A62:G62"/>
    <mergeCell ref="B63:C63"/>
    <mergeCell ref="E67:G67"/>
    <mergeCell ref="A68:G68"/>
    <mergeCell ref="A69:G69"/>
    <mergeCell ref="A70:G70"/>
    <mergeCell ref="A57:B57"/>
    <mergeCell ref="D57:D60"/>
    <mergeCell ref="E57:E60"/>
    <mergeCell ref="F57:F60"/>
    <mergeCell ref="G57:G60"/>
    <mergeCell ref="A58:B58"/>
    <mergeCell ref="A59:B59"/>
    <mergeCell ref="A60:B60"/>
    <mergeCell ref="A78:B78"/>
    <mergeCell ref="A79:B79"/>
    <mergeCell ref="A81:G81"/>
    <mergeCell ref="B82:C82"/>
    <mergeCell ref="E86:G86"/>
    <mergeCell ref="A87:G87"/>
    <mergeCell ref="A71:G71"/>
    <mergeCell ref="A72:G72"/>
    <mergeCell ref="A73:B73"/>
    <mergeCell ref="A74:B74"/>
    <mergeCell ref="E74:E79"/>
    <mergeCell ref="F74:F79"/>
    <mergeCell ref="G74:G79"/>
    <mergeCell ref="A75:B75"/>
    <mergeCell ref="A76:B76"/>
    <mergeCell ref="A77:B77"/>
    <mergeCell ref="A88:G88"/>
    <mergeCell ref="A89:G89"/>
    <mergeCell ref="A90:G90"/>
    <mergeCell ref="A91:G91"/>
    <mergeCell ref="A92:B92"/>
    <mergeCell ref="A93:B93"/>
    <mergeCell ref="E93:E99"/>
    <mergeCell ref="F93:F99"/>
    <mergeCell ref="G93:G99"/>
    <mergeCell ref="A94:B94"/>
    <mergeCell ref="A101:G101"/>
    <mergeCell ref="B102:C102"/>
    <mergeCell ref="E106:G106"/>
    <mergeCell ref="A107:G107"/>
    <mergeCell ref="A108:G108"/>
    <mergeCell ref="A109:G109"/>
    <mergeCell ref="A95:B95"/>
    <mergeCell ref="A96:B96"/>
    <mergeCell ref="A97:B97"/>
    <mergeCell ref="A98:B98"/>
    <mergeCell ref="A99:B99"/>
    <mergeCell ref="A100:B100"/>
    <mergeCell ref="A110:G110"/>
    <mergeCell ref="A111:G111"/>
    <mergeCell ref="A112:B112"/>
    <mergeCell ref="A113:B113"/>
    <mergeCell ref="E113:E120"/>
    <mergeCell ref="F113:F120"/>
    <mergeCell ref="G113:G120"/>
    <mergeCell ref="A114:B114"/>
    <mergeCell ref="A115:B115"/>
    <mergeCell ref="A116:B116"/>
    <mergeCell ref="E126:G126"/>
    <mergeCell ref="A127:G127"/>
    <mergeCell ref="A128:G128"/>
    <mergeCell ref="A129:G129"/>
    <mergeCell ref="A130:G130"/>
    <mergeCell ref="A131:G131"/>
    <mergeCell ref="A117:B117"/>
    <mergeCell ref="A118:B118"/>
    <mergeCell ref="A119:B119"/>
    <mergeCell ref="A120:B120"/>
    <mergeCell ref="A121:G121"/>
    <mergeCell ref="B122:C122"/>
    <mergeCell ref="E145:G145"/>
    <mergeCell ref="A146:G146"/>
    <mergeCell ref="A147:G147"/>
    <mergeCell ref="A148:G148"/>
    <mergeCell ref="A149:G149"/>
    <mergeCell ref="A150:G150"/>
    <mergeCell ref="A132:B132"/>
    <mergeCell ref="A133:B133"/>
    <mergeCell ref="E133:E137"/>
    <mergeCell ref="F133:F137"/>
    <mergeCell ref="G133:G137"/>
    <mergeCell ref="A134:B134"/>
    <mergeCell ref="A135:B135"/>
    <mergeCell ref="A136:B136"/>
    <mergeCell ref="A137:B137"/>
    <mergeCell ref="A139:G139"/>
    <mergeCell ref="B140:C140"/>
    <mergeCell ref="A159:G159"/>
    <mergeCell ref="B160:C160"/>
    <mergeCell ref="E164:G164"/>
    <mergeCell ref="A165:G165"/>
    <mergeCell ref="A166:G166"/>
    <mergeCell ref="A167:G167"/>
    <mergeCell ref="A151:B151"/>
    <mergeCell ref="A152:B152"/>
    <mergeCell ref="E152:E157"/>
    <mergeCell ref="F152:F157"/>
    <mergeCell ref="G152:G157"/>
    <mergeCell ref="A153:B153"/>
    <mergeCell ref="A154:B154"/>
    <mergeCell ref="A155:B155"/>
    <mergeCell ref="A156:B156"/>
    <mergeCell ref="A157:B157"/>
    <mergeCell ref="A175:B175"/>
    <mergeCell ref="A176:B176"/>
    <mergeCell ref="A177:B177"/>
    <mergeCell ref="A179:G179"/>
    <mergeCell ref="B180:C180"/>
    <mergeCell ref="A168:G168"/>
    <mergeCell ref="A169:G169"/>
    <mergeCell ref="A170:B170"/>
    <mergeCell ref="A171:B171"/>
    <mergeCell ref="E171:E177"/>
    <mergeCell ref="F171:F177"/>
    <mergeCell ref="G171:G177"/>
    <mergeCell ref="A172:B172"/>
    <mergeCell ref="A173:B173"/>
    <mergeCell ref="A174:B174"/>
  </mergeCells>
  <hyperlinks>
    <hyperlink ref="G133" r:id="rId1"/>
    <hyperlink ref="G113" r:id="rId2"/>
    <hyperlink ref="G171" r:id="rId3"/>
    <hyperlink ref="G152" r:id="rId4"/>
    <hyperlink ref="G93" r:id="rId5"/>
    <hyperlink ref="G74" r:id="rId6"/>
    <hyperlink ref="G57" r:id="rId7"/>
    <hyperlink ref="G40" r:id="rId8"/>
    <hyperlink ref="G23" r:id="rId9"/>
    <hyperlink ref="G8" r:id="rId10"/>
  </hyperlinks>
  <printOptions horizontalCentered="1" verticalCentered="1"/>
  <pageMargins left="0.19685039370078741" right="0.19685039370078741" top="0.19685039370078741" bottom="0.19685039370078741" header="0.19685039370078741" footer="0.31496062992125984"/>
  <pageSetup paperSize="9" scale="75" fitToWidth="2" orientation="landscape" r:id="rId11"/>
  <rowBreaks count="12" manualBreakCount="12">
    <brk id="14" max="16383" man="1"/>
    <brk id="32" max="16383" man="1"/>
    <brk id="49" max="16383" man="1"/>
    <brk id="63" max="6" man="1"/>
    <brk id="76" max="16383" man="1"/>
    <brk id="84" max="16383" man="1"/>
    <brk id="94" max="6" man="1"/>
    <brk id="114" max="16383" man="1"/>
    <brk id="115" max="16383" man="1"/>
    <brk id="125" max="16383" man="1"/>
    <brk id="144" max="16383" man="1"/>
    <brk id="162" max="16383" man="1"/>
  </rowBreaks>
</worksheet>
</file>

<file path=xl/worksheets/sheet35.xml><?xml version="1.0" encoding="utf-8"?>
<worksheet xmlns="http://schemas.openxmlformats.org/spreadsheetml/2006/main" xmlns:r="http://schemas.openxmlformats.org/officeDocument/2006/relationships">
  <sheetPr>
    <tabColor rgb="FF7030A0"/>
  </sheetPr>
  <dimension ref="A1:H13"/>
  <sheetViews>
    <sheetView workbookViewId="0">
      <selection activeCell="I12" sqref="I12"/>
    </sheetView>
  </sheetViews>
  <sheetFormatPr defaultRowHeight="15"/>
  <cols>
    <col min="1" max="1" width="18.140625" customWidth="1"/>
    <col min="2" max="2" width="8.28515625" customWidth="1"/>
    <col min="3" max="3" width="16.42578125" customWidth="1"/>
    <col min="4" max="4" width="22.7109375" customWidth="1"/>
    <col min="5" max="5" width="14.28515625" customWidth="1"/>
    <col min="6" max="6" width="17.28515625" customWidth="1"/>
    <col min="7" max="7" width="26" customWidth="1"/>
  </cols>
  <sheetData>
    <row r="1" spans="1:8" ht="15" customHeight="1">
      <c r="A1" s="842" t="s">
        <v>214</v>
      </c>
      <c r="B1" s="842"/>
      <c r="C1" s="842"/>
      <c r="D1" s="842"/>
      <c r="E1" s="842"/>
      <c r="F1" s="842"/>
      <c r="G1" s="842"/>
      <c r="H1" s="82"/>
    </row>
    <row r="2" spans="1:8" ht="15" customHeight="1">
      <c r="A2" s="730" t="s">
        <v>29</v>
      </c>
      <c r="B2" s="730"/>
      <c r="C2" s="730"/>
      <c r="D2" s="730"/>
      <c r="E2" s="730"/>
      <c r="F2" s="730"/>
      <c r="G2" s="730"/>
      <c r="H2" s="68"/>
    </row>
    <row r="3" spans="1:8">
      <c r="A3" s="730" t="s">
        <v>238</v>
      </c>
      <c r="B3" s="864"/>
      <c r="C3" s="864"/>
      <c r="D3" s="864"/>
      <c r="E3" s="864"/>
      <c r="F3" s="864"/>
      <c r="G3" s="864"/>
    </row>
    <row r="4" spans="1:8">
      <c r="A4" s="747" t="s">
        <v>218</v>
      </c>
      <c r="B4" s="959"/>
      <c r="C4" s="959"/>
      <c r="D4" s="959"/>
      <c r="E4" s="959"/>
      <c r="F4" s="959"/>
      <c r="G4" s="959"/>
    </row>
    <row r="5" spans="1:8">
      <c r="A5" s="988" t="s">
        <v>277</v>
      </c>
      <c r="B5" s="878"/>
      <c r="C5" s="878"/>
      <c r="D5" s="878"/>
      <c r="E5" s="878"/>
      <c r="F5" s="878"/>
      <c r="G5" s="878"/>
    </row>
    <row r="6" spans="1:8" ht="59.25" customHeight="1">
      <c r="A6" s="964" t="s">
        <v>211</v>
      </c>
      <c r="B6" s="965"/>
      <c r="C6" s="39" t="s">
        <v>212</v>
      </c>
      <c r="D6" s="39" t="s">
        <v>213</v>
      </c>
      <c r="E6" s="39" t="s">
        <v>210</v>
      </c>
      <c r="F6" s="39" t="s">
        <v>209</v>
      </c>
      <c r="G6" s="39" t="s">
        <v>180</v>
      </c>
    </row>
    <row r="7" spans="1:8" ht="34.5" customHeight="1">
      <c r="A7" s="809"/>
      <c r="B7" s="812"/>
      <c r="C7" s="41"/>
      <c r="D7" s="41"/>
      <c r="E7" s="41"/>
      <c r="F7" s="41"/>
      <c r="G7" s="41"/>
    </row>
    <row r="8" spans="1:8" ht="39" customHeight="1">
      <c r="A8" s="809"/>
      <c r="B8" s="812"/>
      <c r="C8" s="41"/>
      <c r="D8" s="41"/>
      <c r="E8" s="41"/>
      <c r="F8" s="41"/>
      <c r="G8" s="41"/>
    </row>
    <row r="9" spans="1:8" ht="36" customHeight="1">
      <c r="A9" s="809"/>
      <c r="B9" s="812"/>
      <c r="C9" s="41"/>
      <c r="D9" s="41"/>
      <c r="E9" s="41"/>
      <c r="F9" s="41"/>
      <c r="G9" s="41"/>
    </row>
    <row r="10" spans="1:8" ht="39" customHeight="1">
      <c r="A10" s="809"/>
      <c r="B10" s="812"/>
      <c r="C10" s="41"/>
      <c r="D10" s="41"/>
      <c r="E10" s="41"/>
      <c r="F10" s="41"/>
      <c r="G10" s="41"/>
    </row>
    <row r="12" spans="1:8">
      <c r="A12" s="775" t="s">
        <v>278</v>
      </c>
      <c r="B12" s="775"/>
      <c r="C12" s="775"/>
      <c r="D12" s="775"/>
      <c r="E12" s="775"/>
      <c r="F12" s="775"/>
      <c r="G12" s="775"/>
      <c r="H12" s="95"/>
    </row>
    <row r="13" spans="1:8">
      <c r="C13" s="80" t="s">
        <v>228</v>
      </c>
      <c r="E13" s="58" t="s">
        <v>229</v>
      </c>
    </row>
  </sheetData>
  <mergeCells count="11">
    <mergeCell ref="A1:G1"/>
    <mergeCell ref="A2:G2"/>
    <mergeCell ref="A12:G12"/>
    <mergeCell ref="A3:G3"/>
    <mergeCell ref="A4:G4"/>
    <mergeCell ref="A5:G5"/>
    <mergeCell ref="A6:B6"/>
    <mergeCell ref="A7:B7"/>
    <mergeCell ref="A8:B8"/>
    <mergeCell ref="A9:B9"/>
    <mergeCell ref="A10:B10"/>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F0"/>
  </sheetPr>
  <dimension ref="A1:L422"/>
  <sheetViews>
    <sheetView view="pageBreakPreview" topLeftCell="A364" zoomScale="60" zoomScaleNormal="70" workbookViewId="0">
      <selection activeCell="A395" sqref="A395:L395"/>
    </sheetView>
  </sheetViews>
  <sheetFormatPr defaultRowHeight="15"/>
  <cols>
    <col min="1" max="1" width="50.7109375" style="134" customWidth="1"/>
    <col min="2" max="2" width="6.42578125" customWidth="1"/>
    <col min="3" max="3" width="6.28515625" customWidth="1"/>
    <col min="4" max="4" width="9.28515625" customWidth="1"/>
    <col min="5" max="5" width="14" customWidth="1"/>
    <col min="6" max="6" width="14.140625" customWidth="1"/>
    <col min="7" max="7" width="10.140625" customWidth="1"/>
    <col min="8" max="8" width="15.5703125" customWidth="1"/>
    <col min="9" max="9" width="14.7109375" customWidth="1"/>
    <col min="11" max="11" width="14.28515625" customWidth="1"/>
    <col min="12" max="12" width="14.5703125" customWidth="1"/>
  </cols>
  <sheetData>
    <row r="1" spans="1:12">
      <c r="B1" s="163"/>
      <c r="C1" s="163"/>
      <c r="D1" s="163"/>
      <c r="E1" s="163"/>
      <c r="F1" s="163"/>
      <c r="G1" s="163"/>
      <c r="H1" s="163"/>
      <c r="I1" s="163"/>
      <c r="J1" s="49"/>
      <c r="L1" s="163" t="s">
        <v>30</v>
      </c>
    </row>
    <row r="2" spans="1:12" ht="12.75" customHeight="1">
      <c r="A2" s="730" t="s">
        <v>29</v>
      </c>
      <c r="B2" s="730"/>
      <c r="C2" s="730"/>
      <c r="D2" s="730"/>
      <c r="E2" s="730"/>
      <c r="F2" s="730"/>
      <c r="G2" s="730"/>
      <c r="H2" s="730"/>
      <c r="I2" s="730"/>
      <c r="J2" s="730"/>
      <c r="K2" s="730"/>
      <c r="L2" s="730"/>
    </row>
    <row r="3" spans="1:12" ht="18.75" customHeight="1">
      <c r="A3" s="730" t="s">
        <v>490</v>
      </c>
      <c r="B3" s="730"/>
      <c r="C3" s="730"/>
      <c r="D3" s="730"/>
      <c r="E3" s="730"/>
      <c r="F3" s="730"/>
      <c r="G3" s="730"/>
      <c r="H3" s="730"/>
      <c r="I3" s="730"/>
      <c r="J3" s="730"/>
      <c r="K3" s="730"/>
      <c r="L3" s="730"/>
    </row>
    <row r="4" spans="1:12" ht="15" customHeight="1">
      <c r="A4" s="747" t="s">
        <v>218</v>
      </c>
      <c r="B4" s="747"/>
      <c r="C4" s="747"/>
      <c r="D4" s="747"/>
      <c r="E4" s="747"/>
      <c r="F4" s="747"/>
      <c r="G4" s="747"/>
      <c r="H4" s="747"/>
      <c r="I4" s="747"/>
      <c r="J4" s="747"/>
      <c r="K4" s="747"/>
      <c r="L4" s="747"/>
    </row>
    <row r="5" spans="1:12" ht="21.75" customHeight="1">
      <c r="A5" s="746" t="s">
        <v>422</v>
      </c>
      <c r="B5" s="746"/>
      <c r="C5" s="746"/>
      <c r="D5" s="746"/>
      <c r="E5" s="746"/>
      <c r="F5" s="746"/>
      <c r="G5" s="746"/>
      <c r="H5" s="746"/>
      <c r="I5" s="746"/>
      <c r="J5" s="746"/>
      <c r="K5" s="746"/>
      <c r="L5" s="746"/>
    </row>
    <row r="6" spans="1:12" ht="22.5" customHeight="1">
      <c r="A6" s="746" t="s">
        <v>491</v>
      </c>
      <c r="B6" s="746"/>
      <c r="C6" s="746"/>
      <c r="D6" s="746"/>
      <c r="E6" s="746"/>
      <c r="F6" s="746"/>
      <c r="G6" s="746"/>
      <c r="H6" s="746"/>
      <c r="I6" s="746"/>
      <c r="J6" s="746"/>
      <c r="K6" s="746"/>
      <c r="L6" s="746"/>
    </row>
    <row r="7" spans="1:12" ht="0.75" customHeight="1">
      <c r="A7" s="748"/>
      <c r="B7" s="748"/>
      <c r="C7" s="748"/>
      <c r="D7" s="748"/>
      <c r="E7" s="748"/>
      <c r="F7" s="748"/>
      <c r="G7" s="748"/>
      <c r="H7" s="748"/>
      <c r="I7" s="748"/>
    </row>
    <row r="8" spans="1:12" ht="12.75" customHeight="1">
      <c r="A8" s="750"/>
      <c r="B8" s="751" t="s">
        <v>158</v>
      </c>
      <c r="C8" s="751" t="s">
        <v>421</v>
      </c>
      <c r="D8" s="749" t="s">
        <v>420</v>
      </c>
      <c r="E8" s="749"/>
      <c r="F8" s="749"/>
      <c r="G8" s="749"/>
      <c r="H8" s="749"/>
      <c r="I8" s="749"/>
      <c r="J8" s="749"/>
      <c r="K8" s="749"/>
      <c r="L8" s="749"/>
    </row>
    <row r="9" spans="1:12" ht="15" customHeight="1">
      <c r="A9" s="750"/>
      <c r="B9" s="751"/>
      <c r="C9" s="751"/>
      <c r="D9" s="749" t="s">
        <v>419</v>
      </c>
      <c r="E9" s="749"/>
      <c r="F9" s="749"/>
      <c r="G9" s="753" t="s">
        <v>418</v>
      </c>
      <c r="H9" s="749"/>
      <c r="I9" s="749"/>
      <c r="J9" s="749" t="s">
        <v>417</v>
      </c>
      <c r="K9" s="749"/>
      <c r="L9" s="749"/>
    </row>
    <row r="10" spans="1:12">
      <c r="A10" s="750"/>
      <c r="B10" s="751"/>
      <c r="C10" s="751"/>
      <c r="D10" s="749" t="s">
        <v>33</v>
      </c>
      <c r="E10" s="752" t="s">
        <v>416</v>
      </c>
      <c r="F10" s="752"/>
      <c r="G10" s="749" t="s">
        <v>33</v>
      </c>
      <c r="H10" s="752" t="s">
        <v>416</v>
      </c>
      <c r="I10" s="752"/>
      <c r="J10" s="749" t="s">
        <v>33</v>
      </c>
      <c r="K10" s="752" t="s">
        <v>416</v>
      </c>
      <c r="L10" s="752"/>
    </row>
    <row r="11" spans="1:12" ht="74.25" customHeight="1">
      <c r="A11" s="750"/>
      <c r="B11" s="751"/>
      <c r="C11" s="751"/>
      <c r="D11" s="749"/>
      <c r="E11" s="142" t="s">
        <v>415</v>
      </c>
      <c r="F11" s="142" t="s">
        <v>414</v>
      </c>
      <c r="G11" s="749"/>
      <c r="H11" s="142" t="s">
        <v>415</v>
      </c>
      <c r="I11" s="142" t="s">
        <v>414</v>
      </c>
      <c r="J11" s="749"/>
      <c r="K11" s="142" t="s">
        <v>415</v>
      </c>
      <c r="L11" s="142" t="s">
        <v>414</v>
      </c>
    </row>
    <row r="12" spans="1:12">
      <c r="A12" s="155">
        <v>1</v>
      </c>
      <c r="B12" s="156">
        <v>2</v>
      </c>
      <c r="C12" s="156">
        <v>3</v>
      </c>
      <c r="D12" s="143">
        <v>4</v>
      </c>
      <c r="E12" s="143">
        <v>5</v>
      </c>
      <c r="F12" s="143">
        <v>6</v>
      </c>
      <c r="G12" s="143">
        <v>7</v>
      </c>
      <c r="H12" s="143">
        <v>8</v>
      </c>
      <c r="I12" s="143">
        <v>9</v>
      </c>
      <c r="J12" s="143">
        <v>10</v>
      </c>
      <c r="K12" s="143">
        <v>11</v>
      </c>
      <c r="L12" s="143">
        <v>12</v>
      </c>
    </row>
    <row r="13" spans="1:12" ht="24.75">
      <c r="A13" s="157" t="s">
        <v>413</v>
      </c>
      <c r="B13" s="158" t="s">
        <v>412</v>
      </c>
      <c r="C13" s="183">
        <v>37</v>
      </c>
      <c r="D13" s="183">
        <v>37</v>
      </c>
      <c r="E13" s="183"/>
      <c r="F13" s="183">
        <v>37</v>
      </c>
      <c r="G13" s="141"/>
      <c r="H13" s="141"/>
      <c r="I13" s="141"/>
      <c r="J13" s="141"/>
      <c r="K13" s="141"/>
      <c r="L13" s="141"/>
    </row>
    <row r="14" spans="1:12" s="188" customFormat="1" ht="19.5" customHeight="1">
      <c r="A14" s="159" t="s">
        <v>411</v>
      </c>
      <c r="B14" s="160" t="s">
        <v>410</v>
      </c>
      <c r="C14" s="184">
        <v>4</v>
      </c>
      <c r="D14" s="185">
        <v>4</v>
      </c>
      <c r="E14" s="185"/>
      <c r="F14" s="185">
        <v>4</v>
      </c>
      <c r="G14" s="140"/>
      <c r="H14" s="140"/>
      <c r="I14" s="140"/>
      <c r="J14" s="140"/>
      <c r="K14" s="140"/>
      <c r="L14" s="140"/>
    </row>
    <row r="15" spans="1:12" ht="36">
      <c r="A15" s="161" t="s">
        <v>409</v>
      </c>
      <c r="B15" s="162" t="s">
        <v>408</v>
      </c>
      <c r="C15" s="186"/>
      <c r="D15" s="187"/>
      <c r="E15" s="187"/>
      <c r="F15" s="187"/>
      <c r="G15" s="138"/>
      <c r="H15" s="138"/>
      <c r="I15" s="138"/>
      <c r="J15" s="138"/>
      <c r="K15" s="138"/>
      <c r="L15" s="138"/>
    </row>
    <row r="16" spans="1:12" ht="24">
      <c r="A16" s="161" t="s">
        <v>407</v>
      </c>
      <c r="B16" s="162" t="s">
        <v>406</v>
      </c>
      <c r="C16" s="186">
        <v>4</v>
      </c>
      <c r="D16" s="187">
        <v>4</v>
      </c>
      <c r="E16" s="187"/>
      <c r="F16" s="187">
        <v>4</v>
      </c>
      <c r="G16" s="138"/>
      <c r="H16" s="138"/>
      <c r="I16" s="138"/>
      <c r="J16" s="138"/>
      <c r="K16" s="138"/>
      <c r="L16" s="138"/>
    </row>
    <row r="17" spans="1:12">
      <c r="A17" s="161" t="s">
        <v>405</v>
      </c>
      <c r="B17" s="162" t="s">
        <v>404</v>
      </c>
      <c r="C17" s="186"/>
      <c r="D17" s="187"/>
      <c r="E17" s="187"/>
      <c r="F17" s="187"/>
      <c r="G17" s="138"/>
      <c r="H17" s="138"/>
      <c r="I17" s="138"/>
      <c r="J17" s="138"/>
      <c r="K17" s="138"/>
      <c r="L17" s="138"/>
    </row>
    <row r="18" spans="1:12">
      <c r="A18" s="161" t="s">
        <v>403</v>
      </c>
      <c r="B18" s="162" t="s">
        <v>402</v>
      </c>
      <c r="C18" s="186"/>
      <c r="D18" s="187"/>
      <c r="E18" s="187"/>
      <c r="F18" s="187"/>
      <c r="G18" s="138"/>
      <c r="H18" s="138"/>
      <c r="I18" s="138"/>
      <c r="J18" s="138"/>
      <c r="K18" s="138"/>
      <c r="L18" s="138"/>
    </row>
    <row r="19" spans="1:12">
      <c r="A19" s="161" t="s">
        <v>401</v>
      </c>
      <c r="B19" s="160" t="s">
        <v>400</v>
      </c>
      <c r="C19" s="186"/>
      <c r="D19" s="187"/>
      <c r="E19" s="187"/>
      <c r="F19" s="187"/>
      <c r="G19" s="138"/>
      <c r="H19" s="138"/>
      <c r="I19" s="138"/>
      <c r="J19" s="138"/>
      <c r="K19" s="138"/>
      <c r="L19" s="138"/>
    </row>
    <row r="20" spans="1:12" s="188" customFormat="1" ht="19.5" customHeight="1">
      <c r="A20" s="159" t="s">
        <v>399</v>
      </c>
      <c r="B20" s="160" t="s">
        <v>398</v>
      </c>
      <c r="C20" s="184">
        <v>8</v>
      </c>
      <c r="D20" s="185">
        <v>8</v>
      </c>
      <c r="E20" s="185"/>
      <c r="F20" s="185">
        <v>8</v>
      </c>
      <c r="G20" s="140"/>
      <c r="H20" s="140"/>
      <c r="I20" s="140"/>
      <c r="J20" s="140"/>
      <c r="K20" s="140"/>
      <c r="L20" s="140"/>
    </row>
    <row r="21" spans="1:12" ht="36">
      <c r="A21" s="161" t="s">
        <v>397</v>
      </c>
      <c r="B21" s="162" t="s">
        <v>396</v>
      </c>
      <c r="C21" s="186"/>
      <c r="D21" s="187"/>
      <c r="E21" s="187"/>
      <c r="F21" s="187"/>
      <c r="G21" s="139"/>
      <c r="H21" s="139"/>
      <c r="I21" s="139"/>
      <c r="J21" s="139"/>
      <c r="K21" s="139"/>
      <c r="L21" s="138"/>
    </row>
    <row r="22" spans="1:12" ht="24">
      <c r="A22" s="161" t="s">
        <v>395</v>
      </c>
      <c r="B22" s="162">
        <v>10</v>
      </c>
      <c r="C22" s="186">
        <v>1</v>
      </c>
      <c r="D22" s="187">
        <v>1</v>
      </c>
      <c r="E22" s="187"/>
      <c r="F22" s="187">
        <v>1</v>
      </c>
      <c r="G22" s="138"/>
      <c r="H22" s="138"/>
      <c r="I22" s="138"/>
      <c r="J22" s="138"/>
      <c r="K22" s="138"/>
      <c r="L22" s="138"/>
    </row>
    <row r="23" spans="1:12">
      <c r="A23" s="161" t="s">
        <v>394</v>
      </c>
      <c r="B23" s="162">
        <v>11</v>
      </c>
      <c r="C23" s="186"/>
      <c r="D23" s="187"/>
      <c r="E23" s="187"/>
      <c r="F23" s="187"/>
      <c r="G23" s="138"/>
      <c r="H23" s="138"/>
      <c r="I23" s="138"/>
      <c r="J23" s="138"/>
      <c r="K23" s="138"/>
      <c r="L23" s="138"/>
    </row>
    <row r="24" spans="1:12" ht="19.5" customHeight="1">
      <c r="A24" s="161" t="s">
        <v>393</v>
      </c>
      <c r="B24" s="162">
        <v>12</v>
      </c>
      <c r="C24" s="186"/>
      <c r="D24" s="187"/>
      <c r="E24" s="187"/>
      <c r="F24" s="187"/>
      <c r="G24" s="138"/>
      <c r="H24" s="138"/>
      <c r="I24" s="138"/>
      <c r="J24" s="138"/>
      <c r="K24" s="138"/>
      <c r="L24" s="138"/>
    </row>
    <row r="25" spans="1:12" s="188" customFormat="1">
      <c r="A25" s="159" t="s">
        <v>392</v>
      </c>
      <c r="B25" s="160">
        <v>13</v>
      </c>
      <c r="C25" s="184">
        <v>7</v>
      </c>
      <c r="D25" s="185">
        <v>7</v>
      </c>
      <c r="E25" s="185"/>
      <c r="F25" s="185">
        <v>7</v>
      </c>
      <c r="G25" s="140"/>
      <c r="H25" s="140"/>
      <c r="I25" s="140"/>
      <c r="J25" s="140"/>
      <c r="K25" s="140"/>
      <c r="L25" s="140"/>
    </row>
    <row r="26" spans="1:12">
      <c r="A26" s="161" t="s">
        <v>391</v>
      </c>
      <c r="B26" s="162">
        <v>14</v>
      </c>
      <c r="C26" s="186">
        <v>7</v>
      </c>
      <c r="D26" s="187">
        <v>7</v>
      </c>
      <c r="E26" s="187"/>
      <c r="F26" s="187">
        <v>7</v>
      </c>
      <c r="G26" s="138"/>
      <c r="H26" s="138"/>
      <c r="I26" s="138"/>
      <c r="J26" s="138"/>
      <c r="K26" s="138"/>
      <c r="L26" s="138"/>
    </row>
    <row r="27" spans="1:12" ht="17.25" customHeight="1">
      <c r="A27" s="161" t="s">
        <v>390</v>
      </c>
      <c r="B27" s="162">
        <v>15</v>
      </c>
      <c r="C27" s="186"/>
      <c r="D27" s="187"/>
      <c r="E27" s="187"/>
      <c r="F27" s="187"/>
      <c r="G27" s="138"/>
      <c r="H27" s="138"/>
      <c r="I27" s="138"/>
      <c r="J27" s="138"/>
      <c r="K27" s="138"/>
      <c r="L27" s="138"/>
    </row>
    <row r="28" spans="1:12">
      <c r="A28" s="161" t="s">
        <v>389</v>
      </c>
      <c r="B28" s="162">
        <v>16</v>
      </c>
      <c r="C28" s="186"/>
      <c r="D28" s="187"/>
      <c r="E28" s="187"/>
      <c r="F28" s="187"/>
      <c r="G28" s="138"/>
      <c r="H28" s="138"/>
      <c r="I28" s="138"/>
      <c r="J28" s="138"/>
      <c r="K28" s="138"/>
      <c r="L28" s="138"/>
    </row>
    <row r="29" spans="1:12">
      <c r="A29" s="161" t="s">
        <v>388</v>
      </c>
      <c r="B29" s="162" t="s">
        <v>387</v>
      </c>
      <c r="C29" s="186"/>
      <c r="D29" s="187"/>
      <c r="E29" s="187"/>
      <c r="F29" s="187"/>
      <c r="G29" s="138"/>
      <c r="H29" s="138"/>
      <c r="I29" s="138"/>
      <c r="J29" s="138"/>
      <c r="K29" s="138"/>
      <c r="L29" s="138"/>
    </row>
    <row r="30" spans="1:12" ht="24">
      <c r="A30" s="161" t="s">
        <v>386</v>
      </c>
      <c r="B30" s="162" t="s">
        <v>385</v>
      </c>
      <c r="C30" s="186"/>
      <c r="D30" s="187"/>
      <c r="E30" s="187"/>
      <c r="F30" s="187"/>
      <c r="G30" s="138"/>
      <c r="H30" s="138"/>
      <c r="I30" s="138"/>
      <c r="J30" s="138"/>
      <c r="K30" s="138"/>
      <c r="L30" s="138"/>
    </row>
    <row r="31" spans="1:12">
      <c r="A31" s="233"/>
      <c r="B31" s="18"/>
      <c r="C31" s="18"/>
      <c r="D31" s="18"/>
      <c r="E31" s="18"/>
      <c r="F31" s="18"/>
      <c r="G31" s="18"/>
      <c r="H31" s="18"/>
      <c r="I31" s="18"/>
      <c r="J31" s="18"/>
      <c r="K31" s="18"/>
    </row>
    <row r="32" spans="1:12">
      <c r="A32" s="754" t="s">
        <v>581</v>
      </c>
      <c r="B32" s="754"/>
      <c r="C32" s="754"/>
      <c r="D32" s="754"/>
      <c r="E32" s="754"/>
      <c r="F32" s="754"/>
      <c r="G32" s="754"/>
      <c r="H32" s="754"/>
      <c r="I32" s="754"/>
      <c r="J32" s="754"/>
      <c r="K32" s="754"/>
    </row>
    <row r="33" spans="1:12">
      <c r="A33" s="204"/>
      <c r="B33" s="204" t="s">
        <v>185</v>
      </c>
      <c r="C33" s="204"/>
      <c r="D33" s="204"/>
      <c r="E33" s="205" t="s">
        <v>228</v>
      </c>
      <c r="F33" s="204"/>
      <c r="G33" s="204"/>
      <c r="H33" s="78"/>
      <c r="I33" s="78" t="s">
        <v>229</v>
      </c>
      <c r="J33" s="205"/>
      <c r="K33" s="205"/>
    </row>
    <row r="34" spans="1:12">
      <c r="A34" s="153"/>
      <c r="B34" s="163"/>
      <c r="C34" s="163"/>
      <c r="D34" s="163"/>
      <c r="E34" s="163"/>
      <c r="F34" s="163"/>
      <c r="G34" s="163"/>
      <c r="H34" s="163"/>
      <c r="I34" s="163"/>
      <c r="J34" s="49"/>
      <c r="K34" s="150"/>
      <c r="L34" s="163" t="s">
        <v>30</v>
      </c>
    </row>
    <row r="35" spans="1:12">
      <c r="A35" s="730" t="s">
        <v>29</v>
      </c>
      <c r="B35" s="730"/>
      <c r="C35" s="730"/>
      <c r="D35" s="730"/>
      <c r="E35" s="730"/>
      <c r="F35" s="730"/>
      <c r="G35" s="730"/>
      <c r="H35" s="730"/>
      <c r="I35" s="730"/>
      <c r="J35" s="730"/>
      <c r="K35" s="730"/>
      <c r="L35" s="730"/>
    </row>
    <row r="36" spans="1:12">
      <c r="A36" s="730" t="s">
        <v>490</v>
      </c>
      <c r="B36" s="730"/>
      <c r="C36" s="730"/>
      <c r="D36" s="730"/>
      <c r="E36" s="730"/>
      <c r="F36" s="730"/>
      <c r="G36" s="730"/>
      <c r="H36" s="730"/>
      <c r="I36" s="730"/>
      <c r="J36" s="730"/>
      <c r="K36" s="730"/>
      <c r="L36" s="730"/>
    </row>
    <row r="37" spans="1:12">
      <c r="A37" s="747" t="s">
        <v>218</v>
      </c>
      <c r="B37" s="747"/>
      <c r="C37" s="747"/>
      <c r="D37" s="747"/>
      <c r="E37" s="747"/>
      <c r="F37" s="747"/>
      <c r="G37" s="747"/>
      <c r="H37" s="747"/>
      <c r="I37" s="747"/>
      <c r="J37" s="747"/>
      <c r="K37" s="747"/>
      <c r="L37" s="747"/>
    </row>
    <row r="38" spans="1:12">
      <c r="A38" s="746" t="s">
        <v>422</v>
      </c>
      <c r="B38" s="746"/>
      <c r="C38" s="746"/>
      <c r="D38" s="746"/>
      <c r="E38" s="746"/>
      <c r="F38" s="746"/>
      <c r="G38" s="746"/>
      <c r="H38" s="746"/>
      <c r="I38" s="746"/>
      <c r="J38" s="746"/>
      <c r="K38" s="746"/>
      <c r="L38" s="746"/>
    </row>
    <row r="39" spans="1:12">
      <c r="A39" s="746" t="s">
        <v>492</v>
      </c>
      <c r="B39" s="746"/>
      <c r="C39" s="746"/>
      <c r="D39" s="746"/>
      <c r="E39" s="746"/>
      <c r="F39" s="746"/>
      <c r="G39" s="746"/>
      <c r="H39" s="746"/>
      <c r="I39" s="746"/>
      <c r="J39" s="746"/>
      <c r="K39" s="746"/>
      <c r="L39" s="746"/>
    </row>
    <row r="40" spans="1:12">
      <c r="A40" s="748"/>
      <c r="B40" s="748"/>
      <c r="C40" s="748"/>
      <c r="D40" s="748"/>
      <c r="E40" s="748"/>
      <c r="F40" s="748"/>
      <c r="G40" s="748"/>
      <c r="H40" s="748"/>
      <c r="I40" s="748"/>
      <c r="J40" s="150"/>
      <c r="K40" s="150"/>
      <c r="L40" s="150"/>
    </row>
    <row r="41" spans="1:12">
      <c r="A41" s="750"/>
      <c r="B41" s="751" t="s">
        <v>158</v>
      </c>
      <c r="C41" s="751" t="s">
        <v>421</v>
      </c>
      <c r="D41" s="749" t="s">
        <v>420</v>
      </c>
      <c r="E41" s="749"/>
      <c r="F41" s="749"/>
      <c r="G41" s="749"/>
      <c r="H41" s="749"/>
      <c r="I41" s="749"/>
      <c r="J41" s="749"/>
      <c r="K41" s="749"/>
      <c r="L41" s="749"/>
    </row>
    <row r="42" spans="1:12">
      <c r="A42" s="750"/>
      <c r="B42" s="751"/>
      <c r="C42" s="751"/>
      <c r="D42" s="749" t="s">
        <v>419</v>
      </c>
      <c r="E42" s="749"/>
      <c r="F42" s="749"/>
      <c r="G42" s="753" t="s">
        <v>418</v>
      </c>
      <c r="H42" s="749"/>
      <c r="I42" s="749"/>
      <c r="J42" s="749" t="s">
        <v>417</v>
      </c>
      <c r="K42" s="749"/>
      <c r="L42" s="749"/>
    </row>
    <row r="43" spans="1:12">
      <c r="A43" s="750"/>
      <c r="B43" s="751"/>
      <c r="C43" s="751"/>
      <c r="D43" s="749" t="s">
        <v>33</v>
      </c>
      <c r="E43" s="752" t="s">
        <v>416</v>
      </c>
      <c r="F43" s="752"/>
      <c r="G43" s="749" t="s">
        <v>33</v>
      </c>
      <c r="H43" s="752" t="s">
        <v>416</v>
      </c>
      <c r="I43" s="752"/>
      <c r="J43" s="749" t="s">
        <v>33</v>
      </c>
      <c r="K43" s="752" t="s">
        <v>416</v>
      </c>
      <c r="L43" s="752"/>
    </row>
    <row r="44" spans="1:12" ht="75">
      <c r="A44" s="750"/>
      <c r="B44" s="751"/>
      <c r="C44" s="751"/>
      <c r="D44" s="749"/>
      <c r="E44" s="142" t="s">
        <v>415</v>
      </c>
      <c r="F44" s="142" t="s">
        <v>414</v>
      </c>
      <c r="G44" s="749"/>
      <c r="H44" s="142" t="s">
        <v>415</v>
      </c>
      <c r="I44" s="142" t="s">
        <v>414</v>
      </c>
      <c r="J44" s="749"/>
      <c r="K44" s="142" t="s">
        <v>415</v>
      </c>
      <c r="L44" s="142" t="s">
        <v>414</v>
      </c>
    </row>
    <row r="45" spans="1:12">
      <c r="A45" s="155">
        <v>1</v>
      </c>
      <c r="B45" s="156">
        <v>2</v>
      </c>
      <c r="C45" s="156">
        <v>3</v>
      </c>
      <c r="D45" s="151">
        <v>4</v>
      </c>
      <c r="E45" s="151">
        <v>5</v>
      </c>
      <c r="F45" s="151">
        <v>6</v>
      </c>
      <c r="G45" s="151">
        <v>7</v>
      </c>
      <c r="H45" s="151">
        <v>8</v>
      </c>
      <c r="I45" s="151">
        <v>9</v>
      </c>
      <c r="J45" s="151">
        <v>10</v>
      </c>
      <c r="K45" s="151">
        <v>11</v>
      </c>
      <c r="L45" s="151">
        <v>12</v>
      </c>
    </row>
    <row r="46" spans="1:12" ht="24.75">
      <c r="A46" s="157" t="s">
        <v>413</v>
      </c>
      <c r="B46" s="158" t="s">
        <v>412</v>
      </c>
      <c r="C46" s="183">
        <v>209</v>
      </c>
      <c r="D46" s="183">
        <v>209</v>
      </c>
      <c r="E46" s="183">
        <v>68</v>
      </c>
      <c r="F46" s="183">
        <v>141</v>
      </c>
      <c r="G46" s="141"/>
      <c r="H46" s="141"/>
      <c r="I46" s="141"/>
      <c r="J46" s="141"/>
      <c r="K46" s="141"/>
      <c r="L46" s="141"/>
    </row>
    <row r="47" spans="1:12">
      <c r="A47" s="159" t="s">
        <v>411</v>
      </c>
      <c r="B47" s="160" t="s">
        <v>410</v>
      </c>
      <c r="C47" s="184">
        <v>9</v>
      </c>
      <c r="D47" s="185">
        <v>9</v>
      </c>
      <c r="E47" s="185">
        <v>1</v>
      </c>
      <c r="F47" s="185">
        <v>8</v>
      </c>
      <c r="G47" s="140"/>
      <c r="H47" s="140"/>
      <c r="I47" s="140"/>
      <c r="J47" s="140"/>
      <c r="K47" s="140"/>
      <c r="L47" s="140"/>
    </row>
    <row r="48" spans="1:12" ht="36">
      <c r="A48" s="161" t="s">
        <v>409</v>
      </c>
      <c r="B48" s="162" t="s">
        <v>408</v>
      </c>
      <c r="C48" s="186"/>
      <c r="D48" s="187"/>
      <c r="E48" s="187"/>
      <c r="F48" s="187"/>
      <c r="G48" s="138"/>
      <c r="H48" s="138"/>
      <c r="I48" s="138"/>
      <c r="J48" s="138"/>
      <c r="K48" s="138"/>
      <c r="L48" s="138"/>
    </row>
    <row r="49" spans="1:12" ht="24">
      <c r="A49" s="161" t="s">
        <v>407</v>
      </c>
      <c r="B49" s="162" t="s">
        <v>406</v>
      </c>
      <c r="C49" s="186">
        <v>8</v>
      </c>
      <c r="D49" s="187">
        <v>8</v>
      </c>
      <c r="E49" s="187">
        <v>1</v>
      </c>
      <c r="F49" s="187">
        <v>7</v>
      </c>
      <c r="G49" s="138"/>
      <c r="H49" s="138"/>
      <c r="I49" s="138"/>
      <c r="J49" s="138"/>
      <c r="K49" s="138"/>
      <c r="L49" s="138"/>
    </row>
    <row r="50" spans="1:12">
      <c r="A50" s="161" t="s">
        <v>405</v>
      </c>
      <c r="B50" s="162" t="s">
        <v>404</v>
      </c>
      <c r="C50" s="186">
        <v>1</v>
      </c>
      <c r="D50" s="187">
        <v>1</v>
      </c>
      <c r="E50" s="187"/>
      <c r="F50" s="187">
        <v>1</v>
      </c>
      <c r="G50" s="138"/>
      <c r="H50" s="138"/>
      <c r="I50" s="138"/>
      <c r="J50" s="138"/>
      <c r="K50" s="138"/>
      <c r="L50" s="138"/>
    </row>
    <row r="51" spans="1:12">
      <c r="A51" s="161" t="s">
        <v>403</v>
      </c>
      <c r="B51" s="162" t="s">
        <v>402</v>
      </c>
      <c r="C51" s="186"/>
      <c r="D51" s="187"/>
      <c r="E51" s="187"/>
      <c r="F51" s="187"/>
      <c r="G51" s="138"/>
      <c r="H51" s="138"/>
      <c r="I51" s="138"/>
      <c r="J51" s="138"/>
      <c r="K51" s="138"/>
      <c r="L51" s="138"/>
    </row>
    <row r="52" spans="1:12">
      <c r="A52" s="161" t="s">
        <v>401</v>
      </c>
      <c r="B52" s="160" t="s">
        <v>400</v>
      </c>
      <c r="C52" s="186"/>
      <c r="D52" s="187"/>
      <c r="E52" s="187"/>
      <c r="F52" s="187"/>
      <c r="G52" s="138"/>
      <c r="H52" s="138"/>
      <c r="I52" s="138"/>
      <c r="J52" s="138"/>
      <c r="K52" s="138"/>
      <c r="L52" s="138"/>
    </row>
    <row r="53" spans="1:12">
      <c r="A53" s="159" t="s">
        <v>399</v>
      </c>
      <c r="B53" s="160" t="s">
        <v>398</v>
      </c>
      <c r="C53" s="184">
        <v>35</v>
      </c>
      <c r="D53" s="185">
        <v>35</v>
      </c>
      <c r="E53" s="185">
        <v>15</v>
      </c>
      <c r="F53" s="185">
        <v>20</v>
      </c>
      <c r="G53" s="140"/>
      <c r="H53" s="140"/>
      <c r="I53" s="140"/>
      <c r="J53" s="140"/>
      <c r="K53" s="140"/>
      <c r="L53" s="140"/>
    </row>
    <row r="54" spans="1:12" ht="36">
      <c r="A54" s="161" t="s">
        <v>397</v>
      </c>
      <c r="B54" s="162" t="s">
        <v>396</v>
      </c>
      <c r="C54" s="186"/>
      <c r="D54" s="187"/>
      <c r="E54" s="187"/>
      <c r="F54" s="187"/>
      <c r="G54" s="139"/>
      <c r="H54" s="139"/>
      <c r="I54" s="139"/>
      <c r="J54" s="139"/>
      <c r="K54" s="139"/>
      <c r="L54" s="138"/>
    </row>
    <row r="55" spans="1:12" ht="24">
      <c r="A55" s="161" t="s">
        <v>395</v>
      </c>
      <c r="B55" s="162">
        <v>10</v>
      </c>
      <c r="C55" s="186"/>
      <c r="D55" s="187"/>
      <c r="E55" s="187"/>
      <c r="F55" s="187"/>
      <c r="G55" s="138"/>
      <c r="H55" s="138"/>
      <c r="I55" s="138"/>
      <c r="J55" s="138"/>
      <c r="K55" s="138"/>
      <c r="L55" s="138"/>
    </row>
    <row r="56" spans="1:12">
      <c r="A56" s="161" t="s">
        <v>394</v>
      </c>
      <c r="B56" s="162">
        <v>11</v>
      </c>
      <c r="C56" s="186"/>
      <c r="D56" s="187"/>
      <c r="E56" s="187"/>
      <c r="F56" s="187"/>
      <c r="G56" s="138"/>
      <c r="H56" s="138"/>
      <c r="I56" s="138"/>
      <c r="J56" s="138"/>
      <c r="K56" s="138"/>
      <c r="L56" s="138"/>
    </row>
    <row r="57" spans="1:12">
      <c r="A57" s="161" t="s">
        <v>393</v>
      </c>
      <c r="B57" s="162">
        <v>12</v>
      </c>
      <c r="C57" s="186"/>
      <c r="D57" s="187"/>
      <c r="E57" s="187"/>
      <c r="F57" s="187"/>
      <c r="G57" s="138"/>
      <c r="H57" s="138"/>
      <c r="I57" s="138"/>
      <c r="J57" s="138"/>
      <c r="K57" s="138"/>
      <c r="L57" s="138"/>
    </row>
    <row r="58" spans="1:12">
      <c r="A58" s="159" t="s">
        <v>392</v>
      </c>
      <c r="B58" s="160">
        <v>13</v>
      </c>
      <c r="C58" s="184">
        <v>35</v>
      </c>
      <c r="D58" s="185">
        <v>35</v>
      </c>
      <c r="E58" s="185">
        <v>15</v>
      </c>
      <c r="F58" s="185">
        <v>20</v>
      </c>
      <c r="G58" s="140"/>
      <c r="H58" s="140"/>
      <c r="I58" s="140"/>
      <c r="J58" s="140"/>
      <c r="K58" s="140"/>
      <c r="L58" s="140"/>
    </row>
    <row r="59" spans="1:12">
      <c r="A59" s="161" t="s">
        <v>391</v>
      </c>
      <c r="B59" s="162">
        <v>14</v>
      </c>
      <c r="C59" s="186">
        <v>25</v>
      </c>
      <c r="D59" s="187">
        <v>25</v>
      </c>
      <c r="E59" s="187">
        <v>7</v>
      </c>
      <c r="F59" s="187">
        <v>18</v>
      </c>
      <c r="G59" s="138"/>
      <c r="H59" s="138"/>
      <c r="I59" s="138"/>
      <c r="J59" s="138"/>
      <c r="K59" s="138"/>
      <c r="L59" s="138"/>
    </row>
    <row r="60" spans="1:12">
      <c r="A60" s="161" t="s">
        <v>390</v>
      </c>
      <c r="B60" s="162">
        <v>15</v>
      </c>
      <c r="C60" s="186"/>
      <c r="D60" s="187"/>
      <c r="E60" s="187"/>
      <c r="F60" s="187"/>
      <c r="G60" s="138"/>
      <c r="H60" s="138"/>
      <c r="I60" s="138"/>
      <c r="J60" s="138"/>
      <c r="K60" s="138"/>
      <c r="L60" s="138"/>
    </row>
    <row r="61" spans="1:12">
      <c r="A61" s="161" t="s">
        <v>389</v>
      </c>
      <c r="B61" s="162">
        <v>16</v>
      </c>
      <c r="C61" s="186"/>
      <c r="D61" s="187"/>
      <c r="E61" s="187"/>
      <c r="F61" s="187"/>
      <c r="G61" s="138"/>
      <c r="H61" s="138"/>
      <c r="I61" s="138"/>
      <c r="J61" s="138"/>
      <c r="K61" s="138"/>
      <c r="L61" s="138"/>
    </row>
    <row r="62" spans="1:12">
      <c r="A62" s="161" t="s">
        <v>388</v>
      </c>
      <c r="B62" s="162" t="s">
        <v>387</v>
      </c>
      <c r="C62" s="186">
        <v>10</v>
      </c>
      <c r="D62" s="187">
        <v>10</v>
      </c>
      <c r="E62" s="187">
        <v>8</v>
      </c>
      <c r="F62" s="187">
        <v>2</v>
      </c>
      <c r="G62" s="138"/>
      <c r="H62" s="138"/>
      <c r="I62" s="138"/>
      <c r="J62" s="138"/>
      <c r="K62" s="138"/>
      <c r="L62" s="138"/>
    </row>
    <row r="63" spans="1:12" ht="15" customHeight="1">
      <c r="A63" s="161" t="s">
        <v>386</v>
      </c>
      <c r="B63" s="162" t="s">
        <v>385</v>
      </c>
      <c r="C63" s="186"/>
      <c r="D63" s="187"/>
      <c r="E63" s="187"/>
      <c r="F63" s="187"/>
      <c r="G63" s="138"/>
      <c r="H63" s="138"/>
      <c r="I63" s="138"/>
      <c r="J63" s="138"/>
      <c r="K63" s="138"/>
      <c r="L63" s="138"/>
    </row>
    <row r="64" spans="1:12" s="204" customFormat="1" ht="15" customHeight="1">
      <c r="A64" s="234"/>
      <c r="B64" s="235"/>
      <c r="C64" s="236"/>
      <c r="D64" s="237"/>
      <c r="E64" s="237"/>
      <c r="F64" s="237"/>
      <c r="G64" s="238"/>
      <c r="H64" s="238"/>
      <c r="I64" s="238"/>
      <c r="J64" s="238"/>
      <c r="K64" s="238"/>
      <c r="L64" s="238"/>
    </row>
    <row r="65" spans="1:12" s="204" customFormat="1" ht="15" customHeight="1">
      <c r="A65" s="754" t="s">
        <v>581</v>
      </c>
      <c r="B65" s="754"/>
      <c r="C65" s="754"/>
      <c r="D65" s="754"/>
      <c r="E65" s="754"/>
      <c r="F65" s="754"/>
      <c r="G65" s="754"/>
      <c r="H65" s="754"/>
      <c r="I65" s="754"/>
      <c r="J65" s="754"/>
      <c r="K65" s="754"/>
      <c r="L65" s="238"/>
    </row>
    <row r="66" spans="1:12" ht="15" customHeight="1">
      <c r="A66" s="204"/>
      <c r="B66" s="204" t="s">
        <v>185</v>
      </c>
      <c r="C66" s="204"/>
      <c r="D66" s="204"/>
      <c r="E66" s="205" t="s">
        <v>228</v>
      </c>
      <c r="F66" s="204"/>
      <c r="G66" s="204"/>
      <c r="H66" s="78"/>
      <c r="I66" s="78" t="s">
        <v>229</v>
      </c>
      <c r="J66" s="205"/>
      <c r="K66" s="205"/>
      <c r="L66" s="150"/>
    </row>
    <row r="67" spans="1:12" ht="15" customHeight="1">
      <c r="A67" s="754" t="s">
        <v>582</v>
      </c>
      <c r="B67" s="754"/>
      <c r="C67" s="754"/>
      <c r="D67" s="754"/>
      <c r="E67" s="754"/>
      <c r="F67" s="754"/>
      <c r="G67" s="754"/>
      <c r="H67" s="754"/>
      <c r="I67" s="754"/>
      <c r="J67" s="754"/>
      <c r="K67" s="754"/>
      <c r="L67" s="150"/>
    </row>
    <row r="68" spans="1:12" ht="15" customHeight="1">
      <c r="A68" s="204"/>
      <c r="B68" s="204" t="s">
        <v>185</v>
      </c>
      <c r="C68" s="204"/>
      <c r="D68" s="204"/>
      <c r="E68" s="205" t="s">
        <v>228</v>
      </c>
      <c r="F68" s="204"/>
      <c r="G68" s="204"/>
      <c r="H68" s="78"/>
      <c r="I68" s="78" t="s">
        <v>229</v>
      </c>
      <c r="J68" s="205"/>
      <c r="K68" s="205"/>
      <c r="L68" s="150"/>
    </row>
    <row r="69" spans="1:12" ht="15" customHeight="1">
      <c r="A69" s="754" t="s">
        <v>583</v>
      </c>
      <c r="B69" s="754"/>
      <c r="C69" s="754"/>
      <c r="D69" s="754"/>
      <c r="E69" s="754"/>
      <c r="F69" s="754"/>
      <c r="G69" s="754"/>
      <c r="H69" s="754"/>
      <c r="I69" s="754"/>
      <c r="J69" s="754"/>
      <c r="K69" s="754"/>
      <c r="L69" s="132"/>
    </row>
    <row r="70" spans="1:12" ht="15" customHeight="1">
      <c r="A70" s="204"/>
      <c r="B70" s="204" t="s">
        <v>185</v>
      </c>
      <c r="C70" s="204"/>
      <c r="D70" s="204"/>
      <c r="E70" s="205" t="s">
        <v>228</v>
      </c>
      <c r="F70" s="204"/>
      <c r="G70" s="204"/>
      <c r="H70" s="78"/>
      <c r="I70" s="78" t="s">
        <v>229</v>
      </c>
      <c r="J70" s="205"/>
      <c r="K70" s="205"/>
      <c r="L70" s="132"/>
    </row>
    <row r="71" spans="1:12">
      <c r="A71" s="153"/>
      <c r="B71" s="163"/>
      <c r="C71" s="163"/>
      <c r="D71" s="163"/>
      <c r="E71" s="163"/>
      <c r="F71" s="163"/>
      <c r="G71" s="163"/>
      <c r="H71" s="163"/>
      <c r="I71" s="163"/>
      <c r="J71" s="49"/>
      <c r="K71" s="150"/>
      <c r="L71" s="163" t="s">
        <v>30</v>
      </c>
    </row>
    <row r="72" spans="1:12" ht="15" customHeight="1">
      <c r="A72" s="730" t="s">
        <v>29</v>
      </c>
      <c r="B72" s="730"/>
      <c r="C72" s="730"/>
      <c r="D72" s="730"/>
      <c r="E72" s="730"/>
      <c r="F72" s="730"/>
      <c r="G72" s="730"/>
      <c r="H72" s="730"/>
      <c r="I72" s="730"/>
      <c r="J72" s="730"/>
      <c r="K72" s="730"/>
      <c r="L72" s="730"/>
    </row>
    <row r="73" spans="1:12" ht="15" customHeight="1">
      <c r="A73" s="730" t="s">
        <v>490</v>
      </c>
      <c r="B73" s="730"/>
      <c r="C73" s="730"/>
      <c r="D73" s="730"/>
      <c r="E73" s="730"/>
      <c r="F73" s="730"/>
      <c r="G73" s="730"/>
      <c r="H73" s="730"/>
      <c r="I73" s="730"/>
      <c r="J73" s="730"/>
      <c r="K73" s="730"/>
      <c r="L73" s="730"/>
    </row>
    <row r="74" spans="1:12">
      <c r="A74" s="747" t="s">
        <v>218</v>
      </c>
      <c r="B74" s="747"/>
      <c r="C74" s="747"/>
      <c r="D74" s="747"/>
      <c r="E74" s="747"/>
      <c r="F74" s="747"/>
      <c r="G74" s="747"/>
      <c r="H74" s="747"/>
      <c r="I74" s="747"/>
      <c r="J74" s="747"/>
      <c r="K74" s="747"/>
      <c r="L74" s="747"/>
    </row>
    <row r="75" spans="1:12" ht="18.75" customHeight="1">
      <c r="A75" s="746" t="s">
        <v>422</v>
      </c>
      <c r="B75" s="746"/>
      <c r="C75" s="746"/>
      <c r="D75" s="746"/>
      <c r="E75" s="746"/>
      <c r="F75" s="746"/>
      <c r="G75" s="746"/>
      <c r="H75" s="746"/>
      <c r="I75" s="746"/>
      <c r="J75" s="746"/>
      <c r="K75" s="746"/>
      <c r="L75" s="746"/>
    </row>
    <row r="76" spans="1:12">
      <c r="A76" s="746" t="s">
        <v>493</v>
      </c>
      <c r="B76" s="746"/>
      <c r="C76" s="746"/>
      <c r="D76" s="746"/>
      <c r="E76" s="746"/>
      <c r="F76" s="746"/>
      <c r="G76" s="746"/>
      <c r="H76" s="746"/>
      <c r="I76" s="746"/>
      <c r="J76" s="746"/>
      <c r="K76" s="746"/>
      <c r="L76" s="746"/>
    </row>
    <row r="77" spans="1:12">
      <c r="A77" s="748"/>
      <c r="B77" s="748"/>
      <c r="C77" s="748"/>
      <c r="D77" s="748"/>
      <c r="E77" s="748"/>
      <c r="F77" s="748"/>
      <c r="G77" s="748"/>
      <c r="H77" s="748"/>
      <c r="I77" s="748"/>
      <c r="J77" s="150"/>
      <c r="K77" s="150"/>
      <c r="L77" s="150"/>
    </row>
    <row r="78" spans="1:12">
      <c r="A78" s="750"/>
      <c r="B78" s="751" t="s">
        <v>158</v>
      </c>
      <c r="C78" s="751" t="s">
        <v>421</v>
      </c>
      <c r="D78" s="749" t="s">
        <v>420</v>
      </c>
      <c r="E78" s="749"/>
      <c r="F78" s="749"/>
      <c r="G78" s="749"/>
      <c r="H78" s="749"/>
      <c r="I78" s="749"/>
      <c r="J78" s="749"/>
      <c r="K78" s="749"/>
      <c r="L78" s="749"/>
    </row>
    <row r="79" spans="1:12">
      <c r="A79" s="750"/>
      <c r="B79" s="751"/>
      <c r="C79" s="751"/>
      <c r="D79" s="749" t="s">
        <v>419</v>
      </c>
      <c r="E79" s="749"/>
      <c r="F79" s="749"/>
      <c r="G79" s="753" t="s">
        <v>418</v>
      </c>
      <c r="H79" s="749"/>
      <c r="I79" s="749"/>
      <c r="J79" s="749" t="s">
        <v>417</v>
      </c>
      <c r="K79" s="749"/>
      <c r="L79" s="749"/>
    </row>
    <row r="80" spans="1:12">
      <c r="A80" s="750"/>
      <c r="B80" s="751"/>
      <c r="C80" s="751"/>
      <c r="D80" s="749" t="s">
        <v>33</v>
      </c>
      <c r="E80" s="752" t="s">
        <v>416</v>
      </c>
      <c r="F80" s="752"/>
      <c r="G80" s="749" t="s">
        <v>33</v>
      </c>
      <c r="H80" s="752" t="s">
        <v>416</v>
      </c>
      <c r="I80" s="752"/>
      <c r="J80" s="749" t="s">
        <v>33</v>
      </c>
      <c r="K80" s="752" t="s">
        <v>416</v>
      </c>
      <c r="L80" s="752"/>
    </row>
    <row r="81" spans="1:12" ht="75">
      <c r="A81" s="750"/>
      <c r="B81" s="751"/>
      <c r="C81" s="751"/>
      <c r="D81" s="749"/>
      <c r="E81" s="142" t="s">
        <v>415</v>
      </c>
      <c r="F81" s="142" t="s">
        <v>414</v>
      </c>
      <c r="G81" s="749"/>
      <c r="H81" s="142" t="s">
        <v>415</v>
      </c>
      <c r="I81" s="142" t="s">
        <v>414</v>
      </c>
      <c r="J81" s="749"/>
      <c r="K81" s="142" t="s">
        <v>415</v>
      </c>
      <c r="L81" s="142" t="s">
        <v>414</v>
      </c>
    </row>
    <row r="82" spans="1:12">
      <c r="A82" s="155">
        <v>1</v>
      </c>
      <c r="B82" s="156">
        <v>2</v>
      </c>
      <c r="C82" s="156">
        <v>3</v>
      </c>
      <c r="D82" s="151">
        <v>4</v>
      </c>
      <c r="E82" s="151">
        <v>5</v>
      </c>
      <c r="F82" s="151">
        <v>6</v>
      </c>
      <c r="G82" s="151">
        <v>7</v>
      </c>
      <c r="H82" s="151">
        <v>8</v>
      </c>
      <c r="I82" s="151">
        <v>9</v>
      </c>
      <c r="J82" s="151">
        <v>10</v>
      </c>
      <c r="K82" s="151">
        <v>11</v>
      </c>
      <c r="L82" s="151">
        <v>12</v>
      </c>
    </row>
    <row r="83" spans="1:12" ht="24.75">
      <c r="A83" s="157" t="s">
        <v>413</v>
      </c>
      <c r="B83" s="158" t="s">
        <v>412</v>
      </c>
      <c r="C83" s="183">
        <v>24</v>
      </c>
      <c r="D83" s="183">
        <v>24</v>
      </c>
      <c r="E83" s="183">
        <v>18</v>
      </c>
      <c r="F83" s="183">
        <v>6</v>
      </c>
      <c r="G83" s="141"/>
      <c r="H83" s="141"/>
      <c r="I83" s="141"/>
      <c r="J83" s="141"/>
      <c r="K83" s="141"/>
      <c r="L83" s="141"/>
    </row>
    <row r="84" spans="1:12">
      <c r="A84" s="159" t="s">
        <v>411</v>
      </c>
      <c r="B84" s="160" t="s">
        <v>410</v>
      </c>
      <c r="C84" s="184">
        <v>7</v>
      </c>
      <c r="D84" s="185">
        <v>7</v>
      </c>
      <c r="E84" s="185">
        <v>4</v>
      </c>
      <c r="F84" s="185">
        <v>3</v>
      </c>
      <c r="G84" s="140"/>
      <c r="H84" s="140"/>
      <c r="I84" s="140"/>
      <c r="J84" s="140"/>
      <c r="K84" s="140"/>
      <c r="L84" s="140"/>
    </row>
    <row r="85" spans="1:12" ht="36">
      <c r="A85" s="161" t="s">
        <v>409</v>
      </c>
      <c r="B85" s="162" t="s">
        <v>408</v>
      </c>
      <c r="C85" s="186">
        <v>4</v>
      </c>
      <c r="D85" s="187">
        <v>4</v>
      </c>
      <c r="E85" s="187">
        <v>4</v>
      </c>
      <c r="F85" s="187"/>
      <c r="G85" s="138"/>
      <c r="H85" s="138"/>
      <c r="I85" s="138"/>
      <c r="J85" s="138"/>
      <c r="K85" s="138"/>
      <c r="L85" s="138"/>
    </row>
    <row r="86" spans="1:12" ht="24">
      <c r="A86" s="161" t="s">
        <v>407</v>
      </c>
      <c r="B86" s="162" t="s">
        <v>406</v>
      </c>
      <c r="C86" s="186">
        <v>3</v>
      </c>
      <c r="D86" s="187">
        <v>3</v>
      </c>
      <c r="E86" s="187"/>
      <c r="F86" s="187">
        <v>3</v>
      </c>
      <c r="G86" s="138"/>
      <c r="H86" s="138"/>
      <c r="I86" s="138"/>
      <c r="J86" s="138"/>
      <c r="K86" s="138"/>
      <c r="L86" s="138"/>
    </row>
    <row r="87" spans="1:12">
      <c r="A87" s="161" t="s">
        <v>405</v>
      </c>
      <c r="B87" s="162" t="s">
        <v>404</v>
      </c>
      <c r="C87" s="186"/>
      <c r="D87" s="187"/>
      <c r="E87" s="187"/>
      <c r="F87" s="187"/>
      <c r="G87" s="138"/>
      <c r="H87" s="138"/>
      <c r="I87" s="138"/>
      <c r="J87" s="138"/>
      <c r="K87" s="138"/>
      <c r="L87" s="138"/>
    </row>
    <row r="88" spans="1:12">
      <c r="A88" s="161" t="s">
        <v>403</v>
      </c>
      <c r="B88" s="162" t="s">
        <v>402</v>
      </c>
      <c r="C88" s="186"/>
      <c r="D88" s="187"/>
      <c r="E88" s="187"/>
      <c r="F88" s="187"/>
      <c r="G88" s="138"/>
      <c r="H88" s="138"/>
      <c r="I88" s="138"/>
      <c r="J88" s="138"/>
      <c r="K88" s="138"/>
      <c r="L88" s="138"/>
    </row>
    <row r="89" spans="1:12">
      <c r="A89" s="161" t="s">
        <v>401</v>
      </c>
      <c r="B89" s="160" t="s">
        <v>400</v>
      </c>
      <c r="C89" s="186"/>
      <c r="D89" s="187"/>
      <c r="E89" s="187"/>
      <c r="F89" s="187"/>
      <c r="G89" s="138"/>
      <c r="H89" s="138"/>
      <c r="I89" s="138"/>
      <c r="J89" s="138"/>
      <c r="K89" s="138"/>
      <c r="L89" s="138"/>
    </row>
    <row r="90" spans="1:12">
      <c r="A90" s="159" t="s">
        <v>399</v>
      </c>
      <c r="B90" s="160" t="s">
        <v>398</v>
      </c>
      <c r="C90" s="184">
        <v>13</v>
      </c>
      <c r="D90" s="185">
        <v>13</v>
      </c>
      <c r="E90" s="185">
        <v>2</v>
      </c>
      <c r="F90" s="185">
        <v>11</v>
      </c>
      <c r="G90" s="140"/>
      <c r="H90" s="140"/>
      <c r="I90" s="140"/>
      <c r="J90" s="140"/>
      <c r="K90" s="140"/>
      <c r="L90" s="140"/>
    </row>
    <row r="91" spans="1:12" ht="36">
      <c r="A91" s="161" t="s">
        <v>397</v>
      </c>
      <c r="B91" s="162" t="s">
        <v>396</v>
      </c>
      <c r="C91" s="186"/>
      <c r="D91" s="187"/>
      <c r="E91" s="187"/>
      <c r="F91" s="187"/>
      <c r="G91" s="139"/>
      <c r="H91" s="139"/>
      <c r="I91" s="139"/>
      <c r="J91" s="139"/>
      <c r="K91" s="139"/>
      <c r="L91" s="138"/>
    </row>
    <row r="92" spans="1:12" ht="24">
      <c r="A92" s="161" t="s">
        <v>395</v>
      </c>
      <c r="B92" s="162">
        <v>10</v>
      </c>
      <c r="C92" s="186"/>
      <c r="D92" s="187"/>
      <c r="E92" s="187"/>
      <c r="F92" s="187"/>
      <c r="G92" s="138"/>
      <c r="H92" s="138"/>
      <c r="I92" s="138"/>
      <c r="J92" s="138"/>
      <c r="K92" s="138"/>
      <c r="L92" s="138"/>
    </row>
    <row r="93" spans="1:12">
      <c r="A93" s="161" t="s">
        <v>394</v>
      </c>
      <c r="B93" s="162">
        <v>11</v>
      </c>
      <c r="C93" s="186"/>
      <c r="D93" s="187"/>
      <c r="E93" s="187"/>
      <c r="F93" s="187"/>
      <c r="G93" s="138"/>
      <c r="H93" s="138"/>
      <c r="I93" s="138"/>
      <c r="J93" s="138"/>
      <c r="K93" s="138"/>
      <c r="L93" s="138"/>
    </row>
    <row r="94" spans="1:12">
      <c r="A94" s="161" t="s">
        <v>393</v>
      </c>
      <c r="B94" s="162">
        <v>12</v>
      </c>
      <c r="C94" s="186"/>
      <c r="D94" s="187"/>
      <c r="E94" s="187"/>
      <c r="F94" s="187"/>
      <c r="G94" s="138"/>
      <c r="H94" s="138"/>
      <c r="I94" s="138"/>
      <c r="J94" s="138"/>
      <c r="K94" s="138"/>
      <c r="L94" s="138"/>
    </row>
    <row r="95" spans="1:12">
      <c r="A95" s="159" t="s">
        <v>392</v>
      </c>
      <c r="B95" s="160">
        <v>13</v>
      </c>
      <c r="C95" s="184">
        <v>13</v>
      </c>
      <c r="D95" s="185">
        <v>13</v>
      </c>
      <c r="E95" s="185">
        <v>2</v>
      </c>
      <c r="F95" s="185">
        <v>11</v>
      </c>
      <c r="G95" s="140"/>
      <c r="H95" s="140"/>
      <c r="I95" s="140"/>
      <c r="J95" s="140"/>
      <c r="K95" s="140"/>
      <c r="L95" s="140"/>
    </row>
    <row r="96" spans="1:12">
      <c r="A96" s="161" t="s">
        <v>391</v>
      </c>
      <c r="B96" s="162">
        <v>14</v>
      </c>
      <c r="C96" s="186">
        <v>8</v>
      </c>
      <c r="D96" s="187">
        <v>8</v>
      </c>
      <c r="E96" s="187">
        <v>1</v>
      </c>
      <c r="F96" s="187">
        <v>7</v>
      </c>
      <c r="G96" s="138"/>
      <c r="H96" s="138"/>
      <c r="I96" s="138"/>
      <c r="J96" s="138"/>
      <c r="K96" s="138"/>
      <c r="L96" s="138"/>
    </row>
    <row r="97" spans="1:12">
      <c r="A97" s="161" t="s">
        <v>390</v>
      </c>
      <c r="B97" s="162">
        <v>15</v>
      </c>
      <c r="C97" s="186"/>
      <c r="D97" s="187"/>
      <c r="E97" s="187"/>
      <c r="F97" s="187"/>
      <c r="G97" s="138"/>
      <c r="H97" s="138"/>
      <c r="I97" s="138"/>
      <c r="J97" s="138"/>
      <c r="K97" s="138"/>
      <c r="L97" s="138"/>
    </row>
    <row r="98" spans="1:12">
      <c r="A98" s="161" t="s">
        <v>389</v>
      </c>
      <c r="B98" s="162">
        <v>16</v>
      </c>
      <c r="C98" s="186"/>
      <c r="D98" s="187"/>
      <c r="E98" s="187"/>
      <c r="F98" s="187"/>
      <c r="G98" s="138"/>
      <c r="H98" s="138"/>
      <c r="I98" s="138"/>
      <c r="J98" s="138"/>
      <c r="K98" s="138"/>
      <c r="L98" s="138"/>
    </row>
    <row r="99" spans="1:12">
      <c r="A99" s="161" t="s">
        <v>388</v>
      </c>
      <c r="B99" s="162" t="s">
        <v>387</v>
      </c>
      <c r="C99" s="186">
        <v>5</v>
      </c>
      <c r="D99" s="187">
        <v>5</v>
      </c>
      <c r="E99" s="187">
        <v>1</v>
      </c>
      <c r="F99" s="187">
        <v>4</v>
      </c>
      <c r="G99" s="138"/>
      <c r="H99" s="138"/>
      <c r="I99" s="138"/>
      <c r="J99" s="138"/>
      <c r="K99" s="138"/>
      <c r="L99" s="138"/>
    </row>
    <row r="100" spans="1:12" ht="24">
      <c r="A100" s="161" t="s">
        <v>386</v>
      </c>
      <c r="B100" s="162" t="s">
        <v>385</v>
      </c>
      <c r="C100" s="186"/>
      <c r="D100" s="187"/>
      <c r="E100" s="187"/>
      <c r="F100" s="187"/>
      <c r="G100" s="138"/>
      <c r="H100" s="138"/>
      <c r="I100" s="138"/>
      <c r="J100" s="138"/>
      <c r="K100" s="138"/>
      <c r="L100" s="138"/>
    </row>
    <row r="101" spans="1:12">
      <c r="A101" s="153"/>
      <c r="B101" s="150"/>
      <c r="C101" s="150"/>
      <c r="D101" s="150"/>
      <c r="E101" s="150"/>
      <c r="F101" s="150"/>
      <c r="G101" s="150"/>
      <c r="H101" s="150"/>
      <c r="I101" s="150"/>
      <c r="J101" s="150"/>
      <c r="K101" s="150"/>
      <c r="L101" s="150"/>
    </row>
    <row r="102" spans="1:12">
      <c r="A102" s="754" t="s">
        <v>584</v>
      </c>
      <c r="B102" s="754"/>
      <c r="C102" s="754"/>
      <c r="D102" s="754"/>
      <c r="E102" s="754"/>
      <c r="F102" s="754"/>
      <c r="G102" s="754"/>
      <c r="H102" s="754"/>
      <c r="I102" s="754"/>
      <c r="J102" s="754"/>
      <c r="K102" s="754"/>
      <c r="L102" s="150"/>
    </row>
    <row r="103" spans="1:12">
      <c r="A103" s="204"/>
      <c r="B103" s="204" t="s">
        <v>185</v>
      </c>
      <c r="C103" s="204"/>
      <c r="D103" s="204"/>
      <c r="E103" s="205" t="s">
        <v>228</v>
      </c>
      <c r="F103" s="204"/>
      <c r="G103" s="204"/>
      <c r="H103" s="78"/>
      <c r="I103" s="78" t="s">
        <v>229</v>
      </c>
      <c r="J103" s="205"/>
      <c r="K103" s="205"/>
      <c r="L103" s="150"/>
    </row>
    <row r="104" spans="1:12">
      <c r="A104" s="153"/>
      <c r="B104" s="150"/>
      <c r="C104" s="150"/>
      <c r="D104" s="150"/>
      <c r="E104" s="150"/>
      <c r="F104" s="150"/>
      <c r="G104" s="150"/>
      <c r="H104" s="150"/>
      <c r="I104" s="149"/>
      <c r="J104" s="149"/>
      <c r="K104" s="149"/>
      <c r="L104" s="149"/>
    </row>
    <row r="105" spans="1:12">
      <c r="A105" s="153"/>
      <c r="B105" s="150"/>
      <c r="C105" s="150"/>
      <c r="D105" s="150"/>
      <c r="E105" s="150"/>
      <c r="F105" s="150"/>
      <c r="G105" s="150"/>
      <c r="H105" s="150"/>
      <c r="I105" s="149"/>
      <c r="J105" s="149"/>
      <c r="K105" s="149"/>
      <c r="L105" s="149"/>
    </row>
    <row r="106" spans="1:12">
      <c r="A106" s="153"/>
      <c r="B106" s="163"/>
      <c r="C106" s="163"/>
      <c r="D106" s="163"/>
      <c r="E106" s="163"/>
      <c r="F106" s="163"/>
      <c r="G106" s="163"/>
      <c r="H106" s="163"/>
      <c r="I106" s="163"/>
      <c r="J106" s="49"/>
      <c r="K106" s="150"/>
      <c r="L106" s="163" t="s">
        <v>30</v>
      </c>
    </row>
    <row r="107" spans="1:12">
      <c r="A107" s="730" t="s">
        <v>29</v>
      </c>
      <c r="B107" s="730"/>
      <c r="C107" s="730"/>
      <c r="D107" s="730"/>
      <c r="E107" s="730"/>
      <c r="F107" s="730"/>
      <c r="G107" s="730"/>
      <c r="H107" s="730"/>
      <c r="I107" s="730"/>
      <c r="J107" s="730"/>
      <c r="K107" s="730"/>
      <c r="L107" s="730"/>
    </row>
    <row r="108" spans="1:12">
      <c r="A108" s="730" t="s">
        <v>490</v>
      </c>
      <c r="B108" s="730"/>
      <c r="C108" s="730"/>
      <c r="D108" s="730"/>
      <c r="E108" s="730"/>
      <c r="F108" s="730"/>
      <c r="G108" s="730"/>
      <c r="H108" s="730"/>
      <c r="I108" s="730"/>
      <c r="J108" s="730"/>
      <c r="K108" s="730"/>
      <c r="L108" s="730"/>
    </row>
    <row r="109" spans="1:12">
      <c r="A109" s="747" t="s">
        <v>218</v>
      </c>
      <c r="B109" s="747"/>
      <c r="C109" s="747"/>
      <c r="D109" s="747"/>
      <c r="E109" s="747"/>
      <c r="F109" s="747"/>
      <c r="G109" s="747"/>
      <c r="H109" s="747"/>
      <c r="I109" s="747"/>
      <c r="J109" s="747"/>
      <c r="K109" s="747"/>
      <c r="L109" s="747"/>
    </row>
    <row r="110" spans="1:12">
      <c r="A110" s="746" t="s">
        <v>422</v>
      </c>
      <c r="B110" s="746"/>
      <c r="C110" s="746"/>
      <c r="D110" s="746"/>
      <c r="E110" s="746"/>
      <c r="F110" s="746"/>
      <c r="G110" s="746"/>
      <c r="H110" s="746"/>
      <c r="I110" s="746"/>
      <c r="J110" s="746"/>
      <c r="K110" s="746"/>
      <c r="L110" s="746"/>
    </row>
    <row r="111" spans="1:12">
      <c r="A111" s="746" t="s">
        <v>494</v>
      </c>
      <c r="B111" s="746"/>
      <c r="C111" s="746"/>
      <c r="D111" s="746"/>
      <c r="E111" s="746"/>
      <c r="F111" s="746"/>
      <c r="G111" s="746"/>
      <c r="H111" s="746"/>
      <c r="I111" s="746"/>
      <c r="J111" s="746"/>
      <c r="K111" s="746"/>
      <c r="L111" s="746"/>
    </row>
    <row r="112" spans="1:12">
      <c r="A112" s="748"/>
      <c r="B112" s="748"/>
      <c r="C112" s="748"/>
      <c r="D112" s="748"/>
      <c r="E112" s="748"/>
      <c r="F112" s="748"/>
      <c r="G112" s="748"/>
      <c r="H112" s="748"/>
      <c r="I112" s="748"/>
      <c r="J112" s="150"/>
      <c r="K112" s="150"/>
      <c r="L112" s="150"/>
    </row>
    <row r="113" spans="1:12">
      <c r="A113" s="750"/>
      <c r="B113" s="751" t="s">
        <v>158</v>
      </c>
      <c r="C113" s="751" t="s">
        <v>421</v>
      </c>
      <c r="D113" s="749" t="s">
        <v>420</v>
      </c>
      <c r="E113" s="749"/>
      <c r="F113" s="749"/>
      <c r="G113" s="749"/>
      <c r="H113" s="749"/>
      <c r="I113" s="749"/>
      <c r="J113" s="749"/>
      <c r="K113" s="749"/>
      <c r="L113" s="749"/>
    </row>
    <row r="114" spans="1:12">
      <c r="A114" s="750"/>
      <c r="B114" s="751"/>
      <c r="C114" s="751"/>
      <c r="D114" s="749" t="s">
        <v>419</v>
      </c>
      <c r="E114" s="749"/>
      <c r="F114" s="749"/>
      <c r="G114" s="753" t="s">
        <v>418</v>
      </c>
      <c r="H114" s="749"/>
      <c r="I114" s="749"/>
      <c r="J114" s="749" t="s">
        <v>417</v>
      </c>
      <c r="K114" s="749"/>
      <c r="L114" s="749"/>
    </row>
    <row r="115" spans="1:12">
      <c r="A115" s="750"/>
      <c r="B115" s="751"/>
      <c r="C115" s="751"/>
      <c r="D115" s="749" t="s">
        <v>33</v>
      </c>
      <c r="E115" s="752" t="s">
        <v>416</v>
      </c>
      <c r="F115" s="752"/>
      <c r="G115" s="749" t="s">
        <v>33</v>
      </c>
      <c r="H115" s="752" t="s">
        <v>416</v>
      </c>
      <c r="I115" s="752"/>
      <c r="J115" s="749" t="s">
        <v>33</v>
      </c>
      <c r="K115" s="752" t="s">
        <v>416</v>
      </c>
      <c r="L115" s="752"/>
    </row>
    <row r="116" spans="1:12" ht="75">
      <c r="A116" s="750"/>
      <c r="B116" s="751"/>
      <c r="C116" s="751"/>
      <c r="D116" s="749"/>
      <c r="E116" s="142" t="s">
        <v>415</v>
      </c>
      <c r="F116" s="142" t="s">
        <v>414</v>
      </c>
      <c r="G116" s="749"/>
      <c r="H116" s="142" t="s">
        <v>415</v>
      </c>
      <c r="I116" s="142" t="s">
        <v>414</v>
      </c>
      <c r="J116" s="749"/>
      <c r="K116" s="142" t="s">
        <v>415</v>
      </c>
      <c r="L116" s="142" t="s">
        <v>414</v>
      </c>
    </row>
    <row r="117" spans="1:12">
      <c r="A117" s="155">
        <v>1</v>
      </c>
      <c r="B117" s="156">
        <v>2</v>
      </c>
      <c r="C117" s="156">
        <v>3</v>
      </c>
      <c r="D117" s="151">
        <v>4</v>
      </c>
      <c r="E117" s="151">
        <v>5</v>
      </c>
      <c r="F117" s="151">
        <v>6</v>
      </c>
      <c r="G117" s="151">
        <v>7</v>
      </c>
      <c r="H117" s="151">
        <v>8</v>
      </c>
      <c r="I117" s="151">
        <v>9</v>
      </c>
      <c r="J117" s="151">
        <v>10</v>
      </c>
      <c r="K117" s="151">
        <v>11</v>
      </c>
      <c r="L117" s="151">
        <v>12</v>
      </c>
    </row>
    <row r="118" spans="1:12" ht="24.75">
      <c r="A118" s="157" t="s">
        <v>413</v>
      </c>
      <c r="B118" s="158" t="s">
        <v>412</v>
      </c>
      <c r="C118" s="183">
        <v>56</v>
      </c>
      <c r="D118" s="183">
        <v>56</v>
      </c>
      <c r="E118" s="183">
        <v>55</v>
      </c>
      <c r="F118" s="183">
        <v>1</v>
      </c>
      <c r="G118" s="141"/>
      <c r="H118" s="141"/>
      <c r="I118" s="141"/>
      <c r="J118" s="141"/>
      <c r="K118" s="141"/>
      <c r="L118" s="141"/>
    </row>
    <row r="119" spans="1:12">
      <c r="A119" s="159" t="s">
        <v>411</v>
      </c>
      <c r="B119" s="160" t="s">
        <v>410</v>
      </c>
      <c r="C119" s="184">
        <v>5</v>
      </c>
      <c r="D119" s="185">
        <v>5</v>
      </c>
      <c r="E119" s="185">
        <v>5</v>
      </c>
      <c r="F119" s="185"/>
      <c r="G119" s="140"/>
      <c r="H119" s="140"/>
      <c r="I119" s="140"/>
      <c r="J119" s="140"/>
      <c r="K119" s="140"/>
      <c r="L119" s="140"/>
    </row>
    <row r="120" spans="1:12" ht="36">
      <c r="A120" s="161" t="s">
        <v>409</v>
      </c>
      <c r="B120" s="162" t="s">
        <v>408</v>
      </c>
      <c r="C120" s="186"/>
      <c r="D120" s="187"/>
      <c r="E120" s="187"/>
      <c r="F120" s="187"/>
      <c r="G120" s="138"/>
      <c r="H120" s="138"/>
      <c r="I120" s="138"/>
      <c r="J120" s="138"/>
      <c r="K120" s="138"/>
      <c r="L120" s="138"/>
    </row>
    <row r="121" spans="1:12" ht="24">
      <c r="A121" s="161" t="s">
        <v>407</v>
      </c>
      <c r="B121" s="162" t="s">
        <v>406</v>
      </c>
      <c r="C121" s="186">
        <v>5</v>
      </c>
      <c r="D121" s="187">
        <v>5</v>
      </c>
      <c r="E121" s="187">
        <v>5</v>
      </c>
      <c r="F121" s="187"/>
      <c r="G121" s="138"/>
      <c r="H121" s="138"/>
      <c r="I121" s="138"/>
      <c r="J121" s="138"/>
      <c r="K121" s="138"/>
      <c r="L121" s="138"/>
    </row>
    <row r="122" spans="1:12">
      <c r="A122" s="161" t="s">
        <v>405</v>
      </c>
      <c r="B122" s="162" t="s">
        <v>404</v>
      </c>
      <c r="C122" s="186"/>
      <c r="D122" s="187"/>
      <c r="E122" s="187"/>
      <c r="F122" s="187"/>
      <c r="G122" s="138"/>
      <c r="H122" s="138"/>
      <c r="I122" s="138"/>
      <c r="J122" s="138"/>
      <c r="K122" s="138"/>
      <c r="L122" s="138"/>
    </row>
    <row r="123" spans="1:12">
      <c r="A123" s="161" t="s">
        <v>403</v>
      </c>
      <c r="B123" s="162" t="s">
        <v>402</v>
      </c>
      <c r="C123" s="186"/>
      <c r="D123" s="187"/>
      <c r="E123" s="187"/>
      <c r="F123" s="187"/>
      <c r="G123" s="138"/>
      <c r="H123" s="138"/>
      <c r="I123" s="138"/>
      <c r="J123" s="138"/>
      <c r="K123" s="138"/>
      <c r="L123" s="138"/>
    </row>
    <row r="124" spans="1:12">
      <c r="A124" s="161" t="s">
        <v>401</v>
      </c>
      <c r="B124" s="160" t="s">
        <v>400</v>
      </c>
      <c r="C124" s="186"/>
      <c r="D124" s="187"/>
      <c r="E124" s="187"/>
      <c r="F124" s="187"/>
      <c r="G124" s="138"/>
      <c r="H124" s="138"/>
      <c r="I124" s="138"/>
      <c r="J124" s="138"/>
      <c r="K124" s="138"/>
      <c r="L124" s="138"/>
    </row>
    <row r="125" spans="1:12">
      <c r="A125" s="159" t="s">
        <v>399</v>
      </c>
      <c r="B125" s="160" t="s">
        <v>398</v>
      </c>
      <c r="C125" s="184">
        <v>20</v>
      </c>
      <c r="D125" s="185">
        <v>20</v>
      </c>
      <c r="E125" s="185">
        <v>12</v>
      </c>
      <c r="F125" s="185">
        <v>8</v>
      </c>
      <c r="G125" s="140"/>
      <c r="H125" s="140"/>
      <c r="I125" s="140"/>
      <c r="J125" s="140"/>
      <c r="K125" s="140"/>
      <c r="L125" s="140"/>
    </row>
    <row r="126" spans="1:12" ht="36">
      <c r="A126" s="161" t="s">
        <v>397</v>
      </c>
      <c r="B126" s="162" t="s">
        <v>396</v>
      </c>
      <c r="C126" s="186"/>
      <c r="D126" s="187"/>
      <c r="E126" s="187"/>
      <c r="F126" s="187"/>
      <c r="G126" s="139"/>
      <c r="H126" s="139"/>
      <c r="I126" s="139"/>
      <c r="J126" s="139"/>
      <c r="K126" s="139"/>
      <c r="L126" s="138"/>
    </row>
    <row r="127" spans="1:12" ht="24">
      <c r="A127" s="161" t="s">
        <v>395</v>
      </c>
      <c r="B127" s="162">
        <v>10</v>
      </c>
      <c r="C127" s="186"/>
      <c r="D127" s="187"/>
      <c r="E127" s="187"/>
      <c r="F127" s="187"/>
      <c r="G127" s="138"/>
      <c r="H127" s="138"/>
      <c r="I127" s="138"/>
      <c r="J127" s="138"/>
      <c r="K127" s="138"/>
      <c r="L127" s="138"/>
    </row>
    <row r="128" spans="1:12">
      <c r="A128" s="161" t="s">
        <v>394</v>
      </c>
      <c r="B128" s="162">
        <v>11</v>
      </c>
      <c r="C128" s="186"/>
      <c r="D128" s="187"/>
      <c r="E128" s="187"/>
      <c r="F128" s="187"/>
      <c r="G128" s="138"/>
      <c r="H128" s="138"/>
      <c r="I128" s="138"/>
      <c r="J128" s="138"/>
      <c r="K128" s="138"/>
      <c r="L128" s="138"/>
    </row>
    <row r="129" spans="1:12">
      <c r="A129" s="161" t="s">
        <v>393</v>
      </c>
      <c r="B129" s="162">
        <v>12</v>
      </c>
      <c r="C129" s="186"/>
      <c r="D129" s="187"/>
      <c r="E129" s="187"/>
      <c r="F129" s="187"/>
      <c r="G129" s="138"/>
      <c r="H129" s="138"/>
      <c r="I129" s="138"/>
      <c r="J129" s="138"/>
      <c r="K129" s="138"/>
      <c r="L129" s="138"/>
    </row>
    <row r="130" spans="1:12">
      <c r="A130" s="159" t="s">
        <v>392</v>
      </c>
      <c r="B130" s="160">
        <v>13</v>
      </c>
      <c r="C130" s="184">
        <v>20</v>
      </c>
      <c r="D130" s="185">
        <v>20</v>
      </c>
      <c r="E130" s="185">
        <v>12</v>
      </c>
      <c r="F130" s="185">
        <v>8</v>
      </c>
      <c r="G130" s="140"/>
      <c r="H130" s="140"/>
      <c r="I130" s="140"/>
      <c r="J130" s="140"/>
      <c r="K130" s="140"/>
      <c r="L130" s="140"/>
    </row>
    <row r="131" spans="1:12">
      <c r="A131" s="161" t="s">
        <v>391</v>
      </c>
      <c r="B131" s="162">
        <v>14</v>
      </c>
      <c r="C131" s="186">
        <v>5</v>
      </c>
      <c r="D131" s="187">
        <v>5</v>
      </c>
      <c r="E131" s="187">
        <v>5</v>
      </c>
      <c r="F131" s="187"/>
      <c r="G131" s="138"/>
      <c r="H131" s="138"/>
      <c r="I131" s="138"/>
      <c r="J131" s="138"/>
      <c r="K131" s="138"/>
      <c r="L131" s="138"/>
    </row>
    <row r="132" spans="1:12">
      <c r="A132" s="161" t="s">
        <v>390</v>
      </c>
      <c r="B132" s="162">
        <v>15</v>
      </c>
      <c r="C132" s="186"/>
      <c r="D132" s="187"/>
      <c r="E132" s="187"/>
      <c r="F132" s="187"/>
      <c r="G132" s="138"/>
      <c r="H132" s="138"/>
      <c r="I132" s="138"/>
      <c r="J132" s="138"/>
      <c r="K132" s="138"/>
      <c r="L132" s="138"/>
    </row>
    <row r="133" spans="1:12">
      <c r="A133" s="161" t="s">
        <v>389</v>
      </c>
      <c r="B133" s="162">
        <v>16</v>
      </c>
      <c r="C133" s="186"/>
      <c r="D133" s="187"/>
      <c r="E133" s="187"/>
      <c r="F133" s="187"/>
      <c r="G133" s="138"/>
      <c r="H133" s="138"/>
      <c r="I133" s="138"/>
      <c r="J133" s="138"/>
      <c r="K133" s="138"/>
      <c r="L133" s="138"/>
    </row>
    <row r="134" spans="1:12">
      <c r="A134" s="161" t="s">
        <v>388</v>
      </c>
      <c r="B134" s="162" t="s">
        <v>387</v>
      </c>
      <c r="C134" s="186">
        <v>15</v>
      </c>
      <c r="D134" s="187">
        <v>15</v>
      </c>
      <c r="E134" s="187">
        <v>7</v>
      </c>
      <c r="F134" s="187">
        <v>8</v>
      </c>
      <c r="G134" s="138"/>
      <c r="H134" s="138"/>
      <c r="I134" s="138"/>
      <c r="J134" s="138"/>
      <c r="K134" s="138"/>
      <c r="L134" s="138"/>
    </row>
    <row r="135" spans="1:12" ht="24">
      <c r="A135" s="161" t="s">
        <v>386</v>
      </c>
      <c r="B135" s="162" t="s">
        <v>385</v>
      </c>
      <c r="C135" s="186"/>
      <c r="D135" s="187"/>
      <c r="E135" s="187"/>
      <c r="F135" s="187"/>
      <c r="G135" s="138"/>
      <c r="H135" s="138"/>
      <c r="I135" s="138"/>
      <c r="J135" s="138"/>
      <c r="K135" s="138"/>
      <c r="L135" s="138"/>
    </row>
    <row r="137" spans="1:12">
      <c r="A137" s="754" t="s">
        <v>585</v>
      </c>
      <c r="B137" s="754"/>
      <c r="C137" s="754"/>
      <c r="D137" s="754"/>
      <c r="E137" s="754"/>
      <c r="F137" s="754"/>
      <c r="G137" s="754"/>
      <c r="H137" s="754"/>
      <c r="I137" s="754"/>
      <c r="J137" s="754"/>
      <c r="K137" s="754"/>
    </row>
    <row r="138" spans="1:12">
      <c r="A138" s="204"/>
      <c r="B138" s="204" t="s">
        <v>185</v>
      </c>
      <c r="C138" s="204"/>
      <c r="D138" s="204"/>
      <c r="E138" s="205" t="s">
        <v>228</v>
      </c>
      <c r="F138" s="204"/>
      <c r="G138" s="204"/>
      <c r="H138" s="78"/>
      <c r="I138" s="78" t="s">
        <v>229</v>
      </c>
      <c r="J138" s="205"/>
      <c r="K138" s="205"/>
    </row>
    <row r="141" spans="1:12">
      <c r="A141" s="153"/>
      <c r="B141" s="163"/>
      <c r="C141" s="163"/>
      <c r="D141" s="163"/>
      <c r="E141" s="163"/>
      <c r="F141" s="163"/>
      <c r="G141" s="163"/>
      <c r="H141" s="163"/>
      <c r="I141" s="163"/>
      <c r="J141" s="49"/>
      <c r="K141" s="150"/>
      <c r="L141" s="163" t="s">
        <v>30</v>
      </c>
    </row>
    <row r="142" spans="1:12">
      <c r="A142" s="730" t="s">
        <v>29</v>
      </c>
      <c r="B142" s="730"/>
      <c r="C142" s="730"/>
      <c r="D142" s="730"/>
      <c r="E142" s="730"/>
      <c r="F142" s="730"/>
      <c r="G142" s="730"/>
      <c r="H142" s="730"/>
      <c r="I142" s="730"/>
      <c r="J142" s="730"/>
      <c r="K142" s="730"/>
      <c r="L142" s="730"/>
    </row>
    <row r="143" spans="1:12">
      <c r="A143" s="730" t="s">
        <v>490</v>
      </c>
      <c r="B143" s="730"/>
      <c r="C143" s="730"/>
      <c r="D143" s="730"/>
      <c r="E143" s="730"/>
      <c r="F143" s="730"/>
      <c r="G143" s="730"/>
      <c r="H143" s="730"/>
      <c r="I143" s="730"/>
      <c r="J143" s="730"/>
      <c r="K143" s="730"/>
      <c r="L143" s="730"/>
    </row>
    <row r="144" spans="1:12">
      <c r="A144" s="747" t="s">
        <v>218</v>
      </c>
      <c r="B144" s="747"/>
      <c r="C144" s="747"/>
      <c r="D144" s="747"/>
      <c r="E144" s="747"/>
      <c r="F144" s="747"/>
      <c r="G144" s="747"/>
      <c r="H144" s="747"/>
      <c r="I144" s="747"/>
      <c r="J144" s="747"/>
      <c r="K144" s="747"/>
      <c r="L144" s="747"/>
    </row>
    <row r="145" spans="1:12">
      <c r="A145" s="746" t="s">
        <v>422</v>
      </c>
      <c r="B145" s="746"/>
      <c r="C145" s="746"/>
      <c r="D145" s="746"/>
      <c r="E145" s="746"/>
      <c r="F145" s="746"/>
      <c r="G145" s="746"/>
      <c r="H145" s="746"/>
      <c r="I145" s="746"/>
      <c r="J145" s="746"/>
      <c r="K145" s="746"/>
      <c r="L145" s="746"/>
    </row>
    <row r="146" spans="1:12">
      <c r="A146" s="746" t="s">
        <v>495</v>
      </c>
      <c r="B146" s="746"/>
      <c r="C146" s="746"/>
      <c r="D146" s="746"/>
      <c r="E146" s="746"/>
      <c r="F146" s="746"/>
      <c r="G146" s="746"/>
      <c r="H146" s="746"/>
      <c r="I146" s="746"/>
      <c r="J146" s="746"/>
      <c r="K146" s="746"/>
      <c r="L146" s="746"/>
    </row>
    <row r="147" spans="1:12">
      <c r="A147" s="748"/>
      <c r="B147" s="748"/>
      <c r="C147" s="748"/>
      <c r="D147" s="748"/>
      <c r="E147" s="748"/>
      <c r="F147" s="748"/>
      <c r="G147" s="748"/>
      <c r="H147" s="748"/>
      <c r="I147" s="748"/>
      <c r="J147" s="150"/>
      <c r="K147" s="150"/>
      <c r="L147" s="150"/>
    </row>
    <row r="148" spans="1:12">
      <c r="A148" s="750"/>
      <c r="B148" s="751" t="s">
        <v>158</v>
      </c>
      <c r="C148" s="751" t="s">
        <v>421</v>
      </c>
      <c r="D148" s="749" t="s">
        <v>420</v>
      </c>
      <c r="E148" s="749"/>
      <c r="F148" s="749"/>
      <c r="G148" s="749"/>
      <c r="H148" s="749"/>
      <c r="I148" s="749"/>
      <c r="J148" s="749"/>
      <c r="K148" s="749"/>
      <c r="L148" s="749"/>
    </row>
    <row r="149" spans="1:12">
      <c r="A149" s="750"/>
      <c r="B149" s="751"/>
      <c r="C149" s="751"/>
      <c r="D149" s="749" t="s">
        <v>419</v>
      </c>
      <c r="E149" s="749"/>
      <c r="F149" s="749"/>
      <c r="G149" s="753" t="s">
        <v>418</v>
      </c>
      <c r="H149" s="749"/>
      <c r="I149" s="749"/>
      <c r="J149" s="749" t="s">
        <v>417</v>
      </c>
      <c r="K149" s="749"/>
      <c r="L149" s="749"/>
    </row>
    <row r="150" spans="1:12">
      <c r="A150" s="750"/>
      <c r="B150" s="751"/>
      <c r="C150" s="751"/>
      <c r="D150" s="749" t="s">
        <v>33</v>
      </c>
      <c r="E150" s="752" t="s">
        <v>416</v>
      </c>
      <c r="F150" s="752"/>
      <c r="G150" s="749" t="s">
        <v>33</v>
      </c>
      <c r="H150" s="752" t="s">
        <v>416</v>
      </c>
      <c r="I150" s="752"/>
      <c r="J150" s="749" t="s">
        <v>33</v>
      </c>
      <c r="K150" s="752" t="s">
        <v>416</v>
      </c>
      <c r="L150" s="752"/>
    </row>
    <row r="151" spans="1:12" ht="75">
      <c r="A151" s="750"/>
      <c r="B151" s="751"/>
      <c r="C151" s="751"/>
      <c r="D151" s="749"/>
      <c r="E151" s="142" t="s">
        <v>415</v>
      </c>
      <c r="F151" s="142" t="s">
        <v>414</v>
      </c>
      <c r="G151" s="749"/>
      <c r="H151" s="142" t="s">
        <v>415</v>
      </c>
      <c r="I151" s="142" t="s">
        <v>414</v>
      </c>
      <c r="J151" s="749"/>
      <c r="K151" s="142" t="s">
        <v>415</v>
      </c>
      <c r="L151" s="142" t="s">
        <v>414</v>
      </c>
    </row>
    <row r="152" spans="1:12">
      <c r="A152" s="155">
        <v>1</v>
      </c>
      <c r="B152" s="156">
        <v>2</v>
      </c>
      <c r="C152" s="156">
        <v>3</v>
      </c>
      <c r="D152" s="151">
        <v>4</v>
      </c>
      <c r="E152" s="151">
        <v>5</v>
      </c>
      <c r="F152" s="151">
        <v>6</v>
      </c>
      <c r="G152" s="151">
        <v>7</v>
      </c>
      <c r="H152" s="151">
        <v>8</v>
      </c>
      <c r="I152" s="151">
        <v>9</v>
      </c>
      <c r="J152" s="151">
        <v>10</v>
      </c>
      <c r="K152" s="151">
        <v>11</v>
      </c>
      <c r="L152" s="151">
        <v>12</v>
      </c>
    </row>
    <row r="153" spans="1:12" ht="24.75">
      <c r="A153" s="157" t="s">
        <v>413</v>
      </c>
      <c r="B153" s="158" t="s">
        <v>412</v>
      </c>
      <c r="C153" s="183">
        <v>10</v>
      </c>
      <c r="D153" s="183">
        <v>10</v>
      </c>
      <c r="E153" s="183">
        <v>10</v>
      </c>
      <c r="F153" s="183"/>
      <c r="G153" s="141"/>
      <c r="H153" s="141"/>
      <c r="I153" s="141"/>
      <c r="J153" s="141"/>
      <c r="K153" s="141"/>
      <c r="L153" s="141"/>
    </row>
    <row r="154" spans="1:12">
      <c r="A154" s="159" t="s">
        <v>411</v>
      </c>
      <c r="B154" s="160" t="s">
        <v>410</v>
      </c>
      <c r="C154" s="184">
        <v>1</v>
      </c>
      <c r="D154" s="185">
        <v>1</v>
      </c>
      <c r="E154" s="185">
        <v>1</v>
      </c>
      <c r="F154" s="185"/>
      <c r="G154" s="140"/>
      <c r="H154" s="140"/>
      <c r="I154" s="140"/>
      <c r="J154" s="140"/>
      <c r="K154" s="140"/>
      <c r="L154" s="140"/>
    </row>
    <row r="155" spans="1:12" ht="36">
      <c r="A155" s="161" t="s">
        <v>409</v>
      </c>
      <c r="B155" s="162" t="s">
        <v>408</v>
      </c>
      <c r="C155" s="186"/>
      <c r="D155" s="187"/>
      <c r="E155" s="187"/>
      <c r="F155" s="187"/>
      <c r="G155" s="138"/>
      <c r="H155" s="138"/>
      <c r="I155" s="138"/>
      <c r="J155" s="138"/>
      <c r="K155" s="138"/>
      <c r="L155" s="138"/>
    </row>
    <row r="156" spans="1:12" ht="24">
      <c r="A156" s="161" t="s">
        <v>407</v>
      </c>
      <c r="B156" s="162" t="s">
        <v>406</v>
      </c>
      <c r="C156" s="186">
        <v>1</v>
      </c>
      <c r="D156" s="187">
        <v>1</v>
      </c>
      <c r="E156" s="187">
        <v>1</v>
      </c>
      <c r="F156" s="187"/>
      <c r="G156" s="138"/>
      <c r="H156" s="138"/>
      <c r="I156" s="138"/>
      <c r="J156" s="138"/>
      <c r="K156" s="138"/>
      <c r="L156" s="138"/>
    </row>
    <row r="157" spans="1:12">
      <c r="A157" s="161" t="s">
        <v>405</v>
      </c>
      <c r="B157" s="162" t="s">
        <v>404</v>
      </c>
      <c r="C157" s="186"/>
      <c r="D157" s="187"/>
      <c r="E157" s="187"/>
      <c r="F157" s="187"/>
      <c r="G157" s="138"/>
      <c r="H157" s="138"/>
      <c r="I157" s="138"/>
      <c r="J157" s="138"/>
      <c r="K157" s="138"/>
      <c r="L157" s="138"/>
    </row>
    <row r="158" spans="1:12">
      <c r="A158" s="161" t="s">
        <v>403</v>
      </c>
      <c r="B158" s="162" t="s">
        <v>402</v>
      </c>
      <c r="C158" s="186"/>
      <c r="D158" s="187"/>
      <c r="E158" s="187"/>
      <c r="F158" s="187"/>
      <c r="G158" s="138"/>
      <c r="H158" s="138"/>
      <c r="I158" s="138"/>
      <c r="J158" s="138"/>
      <c r="K158" s="138"/>
      <c r="L158" s="138"/>
    </row>
    <row r="159" spans="1:12">
      <c r="A159" s="161" t="s">
        <v>401</v>
      </c>
      <c r="B159" s="160" t="s">
        <v>400</v>
      </c>
      <c r="C159" s="186"/>
      <c r="D159" s="187"/>
      <c r="E159" s="187"/>
      <c r="F159" s="187"/>
      <c r="G159" s="138"/>
      <c r="H159" s="138"/>
      <c r="I159" s="138"/>
      <c r="J159" s="138"/>
      <c r="K159" s="138"/>
      <c r="L159" s="138"/>
    </row>
    <row r="160" spans="1:12">
      <c r="A160" s="159" t="s">
        <v>399</v>
      </c>
      <c r="B160" s="160" t="s">
        <v>398</v>
      </c>
      <c r="C160" s="184">
        <v>3</v>
      </c>
      <c r="D160" s="185">
        <v>3</v>
      </c>
      <c r="E160" s="185">
        <v>3</v>
      </c>
      <c r="F160" s="185"/>
      <c r="G160" s="140"/>
      <c r="H160" s="140"/>
      <c r="I160" s="140"/>
      <c r="J160" s="140"/>
      <c r="K160" s="140"/>
      <c r="L160" s="140"/>
    </row>
    <row r="161" spans="1:12" ht="36">
      <c r="A161" s="161" t="s">
        <v>397</v>
      </c>
      <c r="B161" s="162" t="s">
        <v>396</v>
      </c>
      <c r="C161" s="186"/>
      <c r="D161" s="187"/>
      <c r="E161" s="187"/>
      <c r="F161" s="187"/>
      <c r="G161" s="139"/>
      <c r="H161" s="139"/>
      <c r="I161" s="139"/>
      <c r="J161" s="139"/>
      <c r="K161" s="139"/>
      <c r="L161" s="138"/>
    </row>
    <row r="162" spans="1:12" ht="24">
      <c r="A162" s="161" t="s">
        <v>395</v>
      </c>
      <c r="B162" s="162">
        <v>10</v>
      </c>
      <c r="C162" s="186">
        <v>1</v>
      </c>
      <c r="D162" s="187">
        <v>1</v>
      </c>
      <c r="E162" s="187">
        <v>1</v>
      </c>
      <c r="F162" s="187"/>
      <c r="G162" s="138"/>
      <c r="H162" s="138"/>
      <c r="I162" s="138"/>
      <c r="J162" s="138"/>
      <c r="K162" s="138"/>
      <c r="L162" s="138"/>
    </row>
    <row r="163" spans="1:12">
      <c r="A163" s="161" t="s">
        <v>394</v>
      </c>
      <c r="B163" s="162">
        <v>11</v>
      </c>
      <c r="C163" s="186"/>
      <c r="D163" s="187"/>
      <c r="E163" s="187"/>
      <c r="F163" s="187"/>
      <c r="G163" s="138"/>
      <c r="H163" s="138"/>
      <c r="I163" s="138"/>
      <c r="J163" s="138"/>
      <c r="K163" s="138"/>
      <c r="L163" s="138"/>
    </row>
    <row r="164" spans="1:12">
      <c r="A164" s="161" t="s">
        <v>393</v>
      </c>
      <c r="B164" s="162">
        <v>12</v>
      </c>
      <c r="C164" s="186">
        <v>1</v>
      </c>
      <c r="D164" s="187">
        <v>1</v>
      </c>
      <c r="E164" s="187">
        <v>1</v>
      </c>
      <c r="F164" s="187"/>
      <c r="G164" s="138"/>
      <c r="H164" s="138"/>
      <c r="I164" s="138"/>
      <c r="J164" s="138"/>
      <c r="K164" s="138"/>
      <c r="L164" s="138"/>
    </row>
    <row r="165" spans="1:12">
      <c r="A165" s="159" t="s">
        <v>392</v>
      </c>
      <c r="B165" s="160">
        <v>13</v>
      </c>
      <c r="C165" s="184">
        <v>1</v>
      </c>
      <c r="D165" s="185">
        <v>1</v>
      </c>
      <c r="E165" s="185">
        <v>1</v>
      </c>
      <c r="F165" s="185"/>
      <c r="G165" s="140"/>
      <c r="H165" s="140"/>
      <c r="I165" s="140"/>
      <c r="J165" s="140"/>
      <c r="K165" s="140"/>
      <c r="L165" s="140"/>
    </row>
    <row r="166" spans="1:12">
      <c r="A166" s="161" t="s">
        <v>391</v>
      </c>
      <c r="B166" s="162">
        <v>14</v>
      </c>
      <c r="C166" s="186">
        <v>1</v>
      </c>
      <c r="D166" s="187">
        <v>1</v>
      </c>
      <c r="E166" s="187">
        <v>1</v>
      </c>
      <c r="F166" s="187"/>
      <c r="G166" s="138"/>
      <c r="H166" s="138"/>
      <c r="I166" s="138"/>
      <c r="J166" s="138"/>
      <c r="K166" s="138"/>
      <c r="L166" s="138"/>
    </row>
    <row r="167" spans="1:12">
      <c r="A167" s="161" t="s">
        <v>390</v>
      </c>
      <c r="B167" s="162">
        <v>15</v>
      </c>
      <c r="C167" s="186"/>
      <c r="D167" s="187"/>
      <c r="E167" s="187"/>
      <c r="F167" s="187"/>
      <c r="G167" s="138"/>
      <c r="H167" s="138"/>
      <c r="I167" s="138"/>
      <c r="J167" s="138"/>
      <c r="K167" s="138"/>
      <c r="L167" s="138"/>
    </row>
    <row r="168" spans="1:12">
      <c r="A168" s="161" t="s">
        <v>389</v>
      </c>
      <c r="B168" s="162">
        <v>16</v>
      </c>
      <c r="C168" s="186"/>
      <c r="D168" s="187"/>
      <c r="E168" s="187"/>
      <c r="F168" s="187"/>
      <c r="G168" s="138"/>
      <c r="H168" s="138"/>
      <c r="I168" s="138"/>
      <c r="J168" s="138"/>
      <c r="K168" s="138"/>
      <c r="L168" s="138"/>
    </row>
    <row r="169" spans="1:12">
      <c r="A169" s="161" t="s">
        <v>388</v>
      </c>
      <c r="B169" s="162" t="s">
        <v>387</v>
      </c>
      <c r="C169" s="186"/>
      <c r="D169" s="187"/>
      <c r="E169" s="187"/>
      <c r="F169" s="187"/>
      <c r="G169" s="138"/>
      <c r="H169" s="138"/>
      <c r="I169" s="138"/>
      <c r="J169" s="138"/>
      <c r="K169" s="138"/>
      <c r="L169" s="138"/>
    </row>
    <row r="170" spans="1:12" ht="24">
      <c r="A170" s="161" t="s">
        <v>386</v>
      </c>
      <c r="B170" s="162" t="s">
        <v>385</v>
      </c>
      <c r="C170" s="186"/>
      <c r="D170" s="187"/>
      <c r="E170" s="187"/>
      <c r="F170" s="187"/>
      <c r="G170" s="138"/>
      <c r="H170" s="138"/>
      <c r="I170" s="138"/>
      <c r="J170" s="138"/>
      <c r="K170" s="138"/>
      <c r="L170" s="138"/>
    </row>
    <row r="172" spans="1:12">
      <c r="A172" s="754" t="s">
        <v>586</v>
      </c>
      <c r="B172" s="754"/>
      <c r="C172" s="754"/>
      <c r="D172" s="754"/>
      <c r="E172" s="754"/>
      <c r="F172" s="754"/>
      <c r="G172" s="754"/>
      <c r="H172" s="754"/>
      <c r="I172" s="754"/>
      <c r="J172" s="754"/>
      <c r="K172" s="754"/>
    </row>
    <row r="173" spans="1:12">
      <c r="A173" s="204"/>
      <c r="B173" s="204" t="s">
        <v>185</v>
      </c>
      <c r="C173" s="204"/>
      <c r="D173" s="204"/>
      <c r="E173" s="205" t="s">
        <v>228</v>
      </c>
      <c r="F173" s="204"/>
      <c r="G173" s="204"/>
      <c r="H173" s="78"/>
      <c r="I173" s="78" t="s">
        <v>229</v>
      </c>
      <c r="J173" s="205"/>
      <c r="K173" s="205"/>
    </row>
    <row r="176" spans="1:12">
      <c r="A176" s="153"/>
      <c r="B176" s="163"/>
      <c r="C176" s="163"/>
      <c r="D176" s="163"/>
      <c r="E176" s="163"/>
      <c r="F176" s="163"/>
      <c r="G176" s="163"/>
      <c r="H176" s="163"/>
      <c r="I176" s="163"/>
      <c r="J176" s="49"/>
      <c r="K176" s="150"/>
      <c r="L176" s="163" t="s">
        <v>30</v>
      </c>
    </row>
    <row r="177" spans="1:12">
      <c r="A177" s="730" t="s">
        <v>29</v>
      </c>
      <c r="B177" s="730"/>
      <c r="C177" s="730"/>
      <c r="D177" s="730"/>
      <c r="E177" s="730"/>
      <c r="F177" s="730"/>
      <c r="G177" s="730"/>
      <c r="H177" s="730"/>
      <c r="I177" s="730"/>
      <c r="J177" s="730"/>
      <c r="K177" s="730"/>
      <c r="L177" s="730"/>
    </row>
    <row r="178" spans="1:12">
      <c r="A178" s="730" t="s">
        <v>490</v>
      </c>
      <c r="B178" s="730"/>
      <c r="C178" s="730"/>
      <c r="D178" s="730"/>
      <c r="E178" s="730"/>
      <c r="F178" s="730"/>
      <c r="G178" s="730"/>
      <c r="H178" s="730"/>
      <c r="I178" s="730"/>
      <c r="J178" s="730"/>
      <c r="K178" s="730"/>
      <c r="L178" s="730"/>
    </row>
    <row r="179" spans="1:12">
      <c r="A179" s="747" t="s">
        <v>218</v>
      </c>
      <c r="B179" s="747"/>
      <c r="C179" s="747"/>
      <c r="D179" s="747"/>
      <c r="E179" s="747"/>
      <c r="F179" s="747"/>
      <c r="G179" s="747"/>
      <c r="H179" s="747"/>
      <c r="I179" s="747"/>
      <c r="J179" s="747"/>
      <c r="K179" s="747"/>
      <c r="L179" s="747"/>
    </row>
    <row r="180" spans="1:12">
      <c r="A180" s="746" t="s">
        <v>422</v>
      </c>
      <c r="B180" s="746"/>
      <c r="C180" s="746"/>
      <c r="D180" s="746"/>
      <c r="E180" s="746"/>
      <c r="F180" s="746"/>
      <c r="G180" s="746"/>
      <c r="H180" s="746"/>
      <c r="I180" s="746"/>
      <c r="J180" s="746"/>
      <c r="K180" s="746"/>
      <c r="L180" s="746"/>
    </row>
    <row r="181" spans="1:12">
      <c r="A181" s="746" t="s">
        <v>496</v>
      </c>
      <c r="B181" s="746"/>
      <c r="C181" s="746"/>
      <c r="D181" s="746"/>
      <c r="E181" s="746"/>
      <c r="F181" s="746"/>
      <c r="G181" s="746"/>
      <c r="H181" s="746"/>
      <c r="I181" s="746"/>
      <c r="J181" s="746"/>
      <c r="K181" s="746"/>
      <c r="L181" s="746"/>
    </row>
    <row r="182" spans="1:12">
      <c r="A182" s="748"/>
      <c r="B182" s="748"/>
      <c r="C182" s="748"/>
      <c r="D182" s="748"/>
      <c r="E182" s="748"/>
      <c r="F182" s="748"/>
      <c r="G182" s="748"/>
      <c r="H182" s="748"/>
      <c r="I182" s="748"/>
      <c r="J182" s="150"/>
      <c r="K182" s="150"/>
      <c r="L182" s="150"/>
    </row>
    <row r="183" spans="1:12">
      <c r="A183" s="750"/>
      <c r="B183" s="751" t="s">
        <v>158</v>
      </c>
      <c r="C183" s="751" t="s">
        <v>421</v>
      </c>
      <c r="D183" s="749" t="s">
        <v>420</v>
      </c>
      <c r="E183" s="749"/>
      <c r="F183" s="749"/>
      <c r="G183" s="749"/>
      <c r="H183" s="749"/>
      <c r="I183" s="749"/>
      <c r="J183" s="749"/>
      <c r="K183" s="749"/>
      <c r="L183" s="749"/>
    </row>
    <row r="184" spans="1:12">
      <c r="A184" s="750"/>
      <c r="B184" s="751"/>
      <c r="C184" s="751"/>
      <c r="D184" s="749" t="s">
        <v>419</v>
      </c>
      <c r="E184" s="749"/>
      <c r="F184" s="749"/>
      <c r="G184" s="753" t="s">
        <v>418</v>
      </c>
      <c r="H184" s="749"/>
      <c r="I184" s="749"/>
      <c r="J184" s="749" t="s">
        <v>417</v>
      </c>
      <c r="K184" s="749"/>
      <c r="L184" s="749"/>
    </row>
    <row r="185" spans="1:12">
      <c r="A185" s="750"/>
      <c r="B185" s="751"/>
      <c r="C185" s="751"/>
      <c r="D185" s="749" t="s">
        <v>33</v>
      </c>
      <c r="E185" s="752" t="s">
        <v>416</v>
      </c>
      <c r="F185" s="752"/>
      <c r="G185" s="749" t="s">
        <v>33</v>
      </c>
      <c r="H185" s="752" t="s">
        <v>416</v>
      </c>
      <c r="I185" s="752"/>
      <c r="J185" s="749" t="s">
        <v>33</v>
      </c>
      <c r="K185" s="752" t="s">
        <v>416</v>
      </c>
      <c r="L185" s="752"/>
    </row>
    <row r="186" spans="1:12" ht="75">
      <c r="A186" s="750"/>
      <c r="B186" s="751"/>
      <c r="C186" s="751"/>
      <c r="D186" s="749"/>
      <c r="E186" s="142" t="s">
        <v>415</v>
      </c>
      <c r="F186" s="142" t="s">
        <v>414</v>
      </c>
      <c r="G186" s="749"/>
      <c r="H186" s="142" t="s">
        <v>415</v>
      </c>
      <c r="I186" s="142" t="s">
        <v>414</v>
      </c>
      <c r="J186" s="749"/>
      <c r="K186" s="142" t="s">
        <v>415</v>
      </c>
      <c r="L186" s="142" t="s">
        <v>414</v>
      </c>
    </row>
    <row r="187" spans="1:12">
      <c r="A187" s="155">
        <v>1</v>
      </c>
      <c r="B187" s="156">
        <v>2</v>
      </c>
      <c r="C187" s="156">
        <v>3</v>
      </c>
      <c r="D187" s="151">
        <v>4</v>
      </c>
      <c r="E187" s="151">
        <v>5</v>
      </c>
      <c r="F187" s="151">
        <v>6</v>
      </c>
      <c r="G187" s="151">
        <v>7</v>
      </c>
      <c r="H187" s="151">
        <v>8</v>
      </c>
      <c r="I187" s="151">
        <v>9</v>
      </c>
      <c r="J187" s="151">
        <v>10</v>
      </c>
      <c r="K187" s="151">
        <v>11</v>
      </c>
      <c r="L187" s="151">
        <v>12</v>
      </c>
    </row>
    <row r="188" spans="1:12" ht="24.75">
      <c r="A188" s="157" t="s">
        <v>413</v>
      </c>
      <c r="B188" s="158" t="s">
        <v>412</v>
      </c>
      <c r="C188" s="183">
        <v>11</v>
      </c>
      <c r="D188" s="183">
        <v>11</v>
      </c>
      <c r="E188" s="183"/>
      <c r="F188" s="183">
        <v>11</v>
      </c>
      <c r="G188" s="141"/>
      <c r="H188" s="141"/>
      <c r="I188" s="141"/>
      <c r="J188" s="141"/>
      <c r="K188" s="141"/>
      <c r="L188" s="141"/>
    </row>
    <row r="189" spans="1:12">
      <c r="A189" s="159" t="s">
        <v>411</v>
      </c>
      <c r="B189" s="160" t="s">
        <v>410</v>
      </c>
      <c r="C189" s="184">
        <v>0</v>
      </c>
      <c r="D189" s="185">
        <v>0</v>
      </c>
      <c r="E189" s="185"/>
      <c r="F189" s="185">
        <v>0</v>
      </c>
      <c r="G189" s="140"/>
      <c r="H189" s="140"/>
      <c r="I189" s="140"/>
      <c r="J189" s="140"/>
      <c r="K189" s="140"/>
      <c r="L189" s="140"/>
    </row>
    <row r="190" spans="1:12" ht="36">
      <c r="A190" s="161" t="s">
        <v>409</v>
      </c>
      <c r="B190" s="162" t="s">
        <v>408</v>
      </c>
      <c r="C190" s="186"/>
      <c r="D190" s="187"/>
      <c r="E190" s="187"/>
      <c r="F190" s="187"/>
      <c r="G190" s="138"/>
      <c r="H190" s="138"/>
      <c r="I190" s="138"/>
      <c r="J190" s="138"/>
      <c r="K190" s="138"/>
      <c r="L190" s="138"/>
    </row>
    <row r="191" spans="1:12" ht="24">
      <c r="A191" s="161" t="s">
        <v>407</v>
      </c>
      <c r="B191" s="162" t="s">
        <v>406</v>
      </c>
      <c r="C191" s="186"/>
      <c r="D191" s="187"/>
      <c r="E191" s="187"/>
      <c r="F191" s="187"/>
      <c r="G191" s="138"/>
      <c r="H191" s="138"/>
      <c r="I191" s="138"/>
      <c r="J191" s="138"/>
      <c r="K191" s="138"/>
      <c r="L191" s="138"/>
    </row>
    <row r="192" spans="1:12">
      <c r="A192" s="161" t="s">
        <v>405</v>
      </c>
      <c r="B192" s="162" t="s">
        <v>404</v>
      </c>
      <c r="C192" s="186"/>
      <c r="D192" s="187"/>
      <c r="E192" s="187"/>
      <c r="F192" s="187"/>
      <c r="G192" s="138"/>
      <c r="H192" s="138"/>
      <c r="I192" s="138"/>
      <c r="J192" s="138"/>
      <c r="K192" s="138"/>
      <c r="L192" s="138"/>
    </row>
    <row r="193" spans="1:12">
      <c r="A193" s="161" t="s">
        <v>403</v>
      </c>
      <c r="B193" s="162" t="s">
        <v>402</v>
      </c>
      <c r="C193" s="186"/>
      <c r="D193" s="187"/>
      <c r="E193" s="187"/>
      <c r="F193" s="187"/>
      <c r="G193" s="138"/>
      <c r="H193" s="138"/>
      <c r="I193" s="138"/>
      <c r="J193" s="138"/>
      <c r="K193" s="138"/>
      <c r="L193" s="138"/>
    </row>
    <row r="194" spans="1:12">
      <c r="A194" s="161" t="s">
        <v>401</v>
      </c>
      <c r="B194" s="160" t="s">
        <v>400</v>
      </c>
      <c r="C194" s="186"/>
      <c r="D194" s="187"/>
      <c r="E194" s="187"/>
      <c r="F194" s="187"/>
      <c r="G194" s="138"/>
      <c r="H194" s="138"/>
      <c r="I194" s="138"/>
      <c r="J194" s="138"/>
      <c r="K194" s="138"/>
      <c r="L194" s="138"/>
    </row>
    <row r="195" spans="1:12">
      <c r="A195" s="159" t="s">
        <v>399</v>
      </c>
      <c r="B195" s="160" t="s">
        <v>398</v>
      </c>
      <c r="C195" s="184">
        <v>0</v>
      </c>
      <c r="D195" s="185">
        <v>0</v>
      </c>
      <c r="E195" s="185"/>
      <c r="F195" s="185">
        <v>0</v>
      </c>
      <c r="G195" s="140"/>
      <c r="H195" s="140"/>
      <c r="I195" s="140"/>
      <c r="J195" s="140"/>
      <c r="K195" s="140"/>
      <c r="L195" s="140"/>
    </row>
    <row r="196" spans="1:12" ht="36">
      <c r="A196" s="161" t="s">
        <v>397</v>
      </c>
      <c r="B196" s="162" t="s">
        <v>396</v>
      </c>
      <c r="C196" s="186"/>
      <c r="D196" s="187"/>
      <c r="E196" s="187"/>
      <c r="F196" s="187"/>
      <c r="G196" s="139"/>
      <c r="H196" s="139"/>
      <c r="I196" s="139"/>
      <c r="J196" s="139"/>
      <c r="K196" s="139"/>
      <c r="L196" s="138"/>
    </row>
    <row r="197" spans="1:12" ht="24">
      <c r="A197" s="161" t="s">
        <v>395</v>
      </c>
      <c r="B197" s="162">
        <v>10</v>
      </c>
      <c r="C197" s="186"/>
      <c r="D197" s="187"/>
      <c r="E197" s="187"/>
      <c r="F197" s="187"/>
      <c r="G197" s="138"/>
      <c r="H197" s="138"/>
      <c r="I197" s="138"/>
      <c r="J197" s="138"/>
      <c r="K197" s="138"/>
      <c r="L197" s="138"/>
    </row>
    <row r="198" spans="1:12">
      <c r="A198" s="161" t="s">
        <v>394</v>
      </c>
      <c r="B198" s="162">
        <v>11</v>
      </c>
      <c r="C198" s="186"/>
      <c r="D198" s="187"/>
      <c r="E198" s="187"/>
      <c r="F198" s="187"/>
      <c r="G198" s="138"/>
      <c r="H198" s="138"/>
      <c r="I198" s="138"/>
      <c r="J198" s="138"/>
      <c r="K198" s="138"/>
      <c r="L198" s="138"/>
    </row>
    <row r="199" spans="1:12">
      <c r="A199" s="161" t="s">
        <v>393</v>
      </c>
      <c r="B199" s="162">
        <v>12</v>
      </c>
      <c r="C199" s="186"/>
      <c r="D199" s="187"/>
      <c r="E199" s="187"/>
      <c r="F199" s="187"/>
      <c r="G199" s="138"/>
      <c r="H199" s="138"/>
      <c r="I199" s="138"/>
      <c r="J199" s="138"/>
      <c r="K199" s="138"/>
      <c r="L199" s="138"/>
    </row>
    <row r="200" spans="1:12">
      <c r="A200" s="159" t="s">
        <v>392</v>
      </c>
      <c r="B200" s="160">
        <v>13</v>
      </c>
      <c r="C200" s="184"/>
      <c r="D200" s="185"/>
      <c r="E200" s="185"/>
      <c r="F200" s="185"/>
      <c r="G200" s="140"/>
      <c r="H200" s="140"/>
      <c r="I200" s="140"/>
      <c r="J200" s="140"/>
      <c r="K200" s="140"/>
      <c r="L200" s="140"/>
    </row>
    <row r="201" spans="1:12">
      <c r="A201" s="161" t="s">
        <v>391</v>
      </c>
      <c r="B201" s="162">
        <v>14</v>
      </c>
      <c r="C201" s="186"/>
      <c r="D201" s="187"/>
      <c r="E201" s="187"/>
      <c r="F201" s="187"/>
      <c r="G201" s="138"/>
      <c r="H201" s="138"/>
      <c r="I201" s="138"/>
      <c r="J201" s="138"/>
      <c r="K201" s="138"/>
      <c r="L201" s="138"/>
    </row>
    <row r="202" spans="1:12">
      <c r="A202" s="161" t="s">
        <v>390</v>
      </c>
      <c r="B202" s="162">
        <v>15</v>
      </c>
      <c r="C202" s="186"/>
      <c r="D202" s="187"/>
      <c r="E202" s="187"/>
      <c r="F202" s="187"/>
      <c r="G202" s="138"/>
      <c r="H202" s="138"/>
      <c r="I202" s="138"/>
      <c r="J202" s="138"/>
      <c r="K202" s="138"/>
      <c r="L202" s="138"/>
    </row>
    <row r="203" spans="1:12">
      <c r="A203" s="161" t="s">
        <v>389</v>
      </c>
      <c r="B203" s="162">
        <v>16</v>
      </c>
      <c r="C203" s="186"/>
      <c r="D203" s="187"/>
      <c r="E203" s="187"/>
      <c r="F203" s="187"/>
      <c r="G203" s="138"/>
      <c r="H203" s="138"/>
      <c r="I203" s="138"/>
      <c r="J203" s="138"/>
      <c r="K203" s="138"/>
      <c r="L203" s="138"/>
    </row>
    <row r="204" spans="1:12">
      <c r="A204" s="161" t="s">
        <v>388</v>
      </c>
      <c r="B204" s="162" t="s">
        <v>387</v>
      </c>
      <c r="C204" s="186"/>
      <c r="D204" s="187"/>
      <c r="E204" s="187"/>
      <c r="F204" s="187"/>
      <c r="G204" s="138"/>
      <c r="H204" s="138"/>
      <c r="I204" s="138"/>
      <c r="J204" s="138"/>
      <c r="K204" s="138"/>
      <c r="L204" s="138"/>
    </row>
    <row r="205" spans="1:12" ht="24">
      <c r="A205" s="161" t="s">
        <v>386</v>
      </c>
      <c r="B205" s="162" t="s">
        <v>385</v>
      </c>
      <c r="C205" s="186"/>
      <c r="D205" s="187"/>
      <c r="E205" s="187"/>
      <c r="F205" s="187"/>
      <c r="G205" s="138"/>
      <c r="H205" s="138"/>
      <c r="I205" s="138"/>
      <c r="J205" s="138"/>
      <c r="K205" s="138"/>
      <c r="L205" s="138"/>
    </row>
    <row r="207" spans="1:12">
      <c r="A207" s="754" t="s">
        <v>587</v>
      </c>
      <c r="B207" s="754"/>
      <c r="C207" s="754"/>
      <c r="D207" s="754"/>
      <c r="E207" s="754"/>
      <c r="F207" s="754"/>
      <c r="G207" s="754"/>
      <c r="H207" s="754"/>
      <c r="I207" s="754"/>
      <c r="J207" s="754"/>
      <c r="K207" s="754"/>
    </row>
    <row r="208" spans="1:12">
      <c r="A208" s="204"/>
      <c r="B208" s="204" t="s">
        <v>185</v>
      </c>
      <c r="C208" s="204"/>
      <c r="D208" s="204"/>
      <c r="E208" s="205" t="s">
        <v>228</v>
      </c>
      <c r="F208" s="204"/>
      <c r="G208" s="204"/>
      <c r="H208" s="78"/>
      <c r="I208" s="78" t="s">
        <v>229</v>
      </c>
      <c r="J208" s="205"/>
      <c r="K208" s="205"/>
    </row>
    <row r="211" spans="1:12">
      <c r="A211" s="153"/>
      <c r="B211" s="163"/>
      <c r="C211" s="163"/>
      <c r="D211" s="163"/>
      <c r="E211" s="163"/>
      <c r="F211" s="163"/>
      <c r="G211" s="163"/>
      <c r="H211" s="163"/>
      <c r="I211" s="163"/>
      <c r="J211" s="49"/>
      <c r="K211" s="150"/>
      <c r="L211" s="163" t="s">
        <v>30</v>
      </c>
    </row>
    <row r="212" spans="1:12">
      <c r="A212" s="730" t="s">
        <v>29</v>
      </c>
      <c r="B212" s="730"/>
      <c r="C212" s="730"/>
      <c r="D212" s="730"/>
      <c r="E212" s="730"/>
      <c r="F212" s="730"/>
      <c r="G212" s="730"/>
      <c r="H212" s="730"/>
      <c r="I212" s="730"/>
      <c r="J212" s="730"/>
      <c r="K212" s="730"/>
      <c r="L212" s="730"/>
    </row>
    <row r="213" spans="1:12">
      <c r="A213" s="730" t="s">
        <v>490</v>
      </c>
      <c r="B213" s="730"/>
      <c r="C213" s="730"/>
      <c r="D213" s="730"/>
      <c r="E213" s="730"/>
      <c r="F213" s="730"/>
      <c r="G213" s="730"/>
      <c r="H213" s="730"/>
      <c r="I213" s="730"/>
      <c r="J213" s="730"/>
      <c r="K213" s="730"/>
      <c r="L213" s="730"/>
    </row>
    <row r="214" spans="1:12">
      <c r="A214" s="747" t="s">
        <v>218</v>
      </c>
      <c r="B214" s="747"/>
      <c r="C214" s="747"/>
      <c r="D214" s="747"/>
      <c r="E214" s="747"/>
      <c r="F214" s="747"/>
      <c r="G214" s="747"/>
      <c r="H214" s="747"/>
      <c r="I214" s="747"/>
      <c r="J214" s="747"/>
      <c r="K214" s="747"/>
      <c r="L214" s="747"/>
    </row>
    <row r="215" spans="1:12">
      <c r="A215" s="746" t="s">
        <v>422</v>
      </c>
      <c r="B215" s="746"/>
      <c r="C215" s="746"/>
      <c r="D215" s="746"/>
      <c r="E215" s="746"/>
      <c r="F215" s="746"/>
      <c r="G215" s="746"/>
      <c r="H215" s="746"/>
      <c r="I215" s="746"/>
      <c r="J215" s="746"/>
      <c r="K215" s="746"/>
      <c r="L215" s="746"/>
    </row>
    <row r="216" spans="1:12">
      <c r="A216" s="746" t="s">
        <v>497</v>
      </c>
      <c r="B216" s="746"/>
      <c r="C216" s="746"/>
      <c r="D216" s="746"/>
      <c r="E216" s="746"/>
      <c r="F216" s="746"/>
      <c r="G216" s="746"/>
      <c r="H216" s="746"/>
      <c r="I216" s="746"/>
      <c r="J216" s="746"/>
      <c r="K216" s="746"/>
      <c r="L216" s="746"/>
    </row>
    <row r="217" spans="1:12">
      <c r="A217" s="748"/>
      <c r="B217" s="748"/>
      <c r="C217" s="748"/>
      <c r="D217" s="748"/>
      <c r="E217" s="748"/>
      <c r="F217" s="748"/>
      <c r="G217" s="748"/>
      <c r="H217" s="748"/>
      <c r="I217" s="748"/>
      <c r="J217" s="150"/>
      <c r="K217" s="150"/>
      <c r="L217" s="150"/>
    </row>
    <row r="218" spans="1:12">
      <c r="A218" s="750"/>
      <c r="B218" s="751" t="s">
        <v>158</v>
      </c>
      <c r="C218" s="751" t="s">
        <v>421</v>
      </c>
      <c r="D218" s="749" t="s">
        <v>420</v>
      </c>
      <c r="E218" s="749"/>
      <c r="F218" s="749"/>
      <c r="G218" s="749"/>
      <c r="H218" s="749"/>
      <c r="I218" s="749"/>
      <c r="J218" s="749"/>
      <c r="K218" s="749"/>
      <c r="L218" s="749"/>
    </row>
    <row r="219" spans="1:12">
      <c r="A219" s="750"/>
      <c r="B219" s="751"/>
      <c r="C219" s="751"/>
      <c r="D219" s="749" t="s">
        <v>419</v>
      </c>
      <c r="E219" s="749"/>
      <c r="F219" s="749"/>
      <c r="G219" s="753" t="s">
        <v>418</v>
      </c>
      <c r="H219" s="749"/>
      <c r="I219" s="749"/>
      <c r="J219" s="749" t="s">
        <v>417</v>
      </c>
      <c r="K219" s="749"/>
      <c r="L219" s="749"/>
    </row>
    <row r="220" spans="1:12">
      <c r="A220" s="750"/>
      <c r="B220" s="751"/>
      <c r="C220" s="751"/>
      <c r="D220" s="749" t="s">
        <v>33</v>
      </c>
      <c r="E220" s="752" t="s">
        <v>416</v>
      </c>
      <c r="F220" s="752"/>
      <c r="G220" s="749" t="s">
        <v>33</v>
      </c>
      <c r="H220" s="752" t="s">
        <v>416</v>
      </c>
      <c r="I220" s="752"/>
      <c r="J220" s="749" t="s">
        <v>33</v>
      </c>
      <c r="K220" s="752" t="s">
        <v>416</v>
      </c>
      <c r="L220" s="752"/>
    </row>
    <row r="221" spans="1:12" ht="75">
      <c r="A221" s="750"/>
      <c r="B221" s="751"/>
      <c r="C221" s="751"/>
      <c r="D221" s="749"/>
      <c r="E221" s="142" t="s">
        <v>415</v>
      </c>
      <c r="F221" s="142" t="s">
        <v>414</v>
      </c>
      <c r="G221" s="749"/>
      <c r="H221" s="142" t="s">
        <v>415</v>
      </c>
      <c r="I221" s="142" t="s">
        <v>414</v>
      </c>
      <c r="J221" s="749"/>
      <c r="K221" s="142" t="s">
        <v>415</v>
      </c>
      <c r="L221" s="142" t="s">
        <v>414</v>
      </c>
    </row>
    <row r="222" spans="1:12">
      <c r="A222" s="155">
        <v>1</v>
      </c>
      <c r="B222" s="156">
        <v>2</v>
      </c>
      <c r="C222" s="156">
        <v>3</v>
      </c>
      <c r="D222" s="151">
        <v>4</v>
      </c>
      <c r="E222" s="151">
        <v>5</v>
      </c>
      <c r="F222" s="151">
        <v>6</v>
      </c>
      <c r="G222" s="151">
        <v>7</v>
      </c>
      <c r="H222" s="151">
        <v>8</v>
      </c>
      <c r="I222" s="151">
        <v>9</v>
      </c>
      <c r="J222" s="151">
        <v>10</v>
      </c>
      <c r="K222" s="151">
        <v>11</v>
      </c>
      <c r="L222" s="151">
        <v>12</v>
      </c>
    </row>
    <row r="223" spans="1:12" ht="24.75">
      <c r="A223" s="157" t="s">
        <v>413</v>
      </c>
      <c r="B223" s="158" t="s">
        <v>412</v>
      </c>
      <c r="C223" s="183">
        <v>195</v>
      </c>
      <c r="D223" s="183"/>
      <c r="E223" s="183"/>
      <c r="F223" s="183"/>
      <c r="G223" s="183">
        <v>195</v>
      </c>
      <c r="H223" s="183"/>
      <c r="I223" s="183">
        <v>195</v>
      </c>
      <c r="J223" s="141"/>
      <c r="K223" s="141"/>
      <c r="L223" s="141"/>
    </row>
    <row r="224" spans="1:12">
      <c r="A224" s="159" t="s">
        <v>411</v>
      </c>
      <c r="B224" s="160" t="s">
        <v>410</v>
      </c>
      <c r="C224" s="184">
        <v>12</v>
      </c>
      <c r="D224" s="185"/>
      <c r="E224" s="185"/>
      <c r="F224" s="185"/>
      <c r="G224" s="185">
        <v>12</v>
      </c>
      <c r="H224" s="185"/>
      <c r="I224" s="185">
        <v>12</v>
      </c>
      <c r="J224" s="140"/>
      <c r="K224" s="140"/>
      <c r="L224" s="140"/>
    </row>
    <row r="225" spans="1:12" ht="36">
      <c r="A225" s="161" t="s">
        <v>409</v>
      </c>
      <c r="B225" s="162" t="s">
        <v>408</v>
      </c>
      <c r="C225" s="186"/>
      <c r="D225" s="187"/>
      <c r="E225" s="187"/>
      <c r="F225" s="187"/>
      <c r="G225" s="187"/>
      <c r="H225" s="187"/>
      <c r="I225" s="187"/>
      <c r="J225" s="138"/>
      <c r="K225" s="138"/>
      <c r="L225" s="138"/>
    </row>
    <row r="226" spans="1:12" ht="24">
      <c r="A226" s="161" t="s">
        <v>407</v>
      </c>
      <c r="B226" s="162" t="s">
        <v>406</v>
      </c>
      <c r="C226" s="186">
        <v>10</v>
      </c>
      <c r="D226" s="187"/>
      <c r="E226" s="187"/>
      <c r="F226" s="187"/>
      <c r="G226" s="187">
        <v>10</v>
      </c>
      <c r="H226" s="187"/>
      <c r="I226" s="187">
        <v>10</v>
      </c>
      <c r="J226" s="138"/>
      <c r="K226" s="138"/>
      <c r="L226" s="138"/>
    </row>
    <row r="227" spans="1:12">
      <c r="A227" s="161" t="s">
        <v>405</v>
      </c>
      <c r="B227" s="162" t="s">
        <v>404</v>
      </c>
      <c r="C227" s="186">
        <v>2</v>
      </c>
      <c r="D227" s="187"/>
      <c r="E227" s="187"/>
      <c r="F227" s="187"/>
      <c r="G227" s="187">
        <v>2</v>
      </c>
      <c r="H227" s="187"/>
      <c r="I227" s="187">
        <v>2</v>
      </c>
      <c r="J227" s="138"/>
      <c r="K227" s="138"/>
      <c r="L227" s="138"/>
    </row>
    <row r="228" spans="1:12">
      <c r="A228" s="161" t="s">
        <v>403</v>
      </c>
      <c r="B228" s="162" t="s">
        <v>402</v>
      </c>
      <c r="C228" s="186"/>
      <c r="D228" s="187"/>
      <c r="E228" s="187"/>
      <c r="F228" s="187"/>
      <c r="G228" s="187"/>
      <c r="H228" s="187"/>
      <c r="I228" s="187"/>
      <c r="J228" s="138"/>
      <c r="K228" s="138"/>
      <c r="L228" s="138"/>
    </row>
    <row r="229" spans="1:12">
      <c r="A229" s="161" t="s">
        <v>401</v>
      </c>
      <c r="B229" s="160" t="s">
        <v>400</v>
      </c>
      <c r="C229" s="186"/>
      <c r="D229" s="187"/>
      <c r="E229" s="187"/>
      <c r="F229" s="187"/>
      <c r="G229" s="187"/>
      <c r="H229" s="187"/>
      <c r="I229" s="187"/>
      <c r="J229" s="138"/>
      <c r="K229" s="138"/>
      <c r="L229" s="138"/>
    </row>
    <row r="230" spans="1:12">
      <c r="A230" s="159" t="s">
        <v>399</v>
      </c>
      <c r="B230" s="160" t="s">
        <v>398</v>
      </c>
      <c r="C230" s="184">
        <v>21</v>
      </c>
      <c r="D230" s="185"/>
      <c r="E230" s="185"/>
      <c r="F230" s="185"/>
      <c r="G230" s="185">
        <v>21</v>
      </c>
      <c r="H230" s="185"/>
      <c r="I230" s="185">
        <v>21</v>
      </c>
      <c r="J230" s="140"/>
      <c r="K230" s="140"/>
      <c r="L230" s="140"/>
    </row>
    <row r="231" spans="1:12" ht="36">
      <c r="A231" s="161" t="s">
        <v>397</v>
      </c>
      <c r="B231" s="162" t="s">
        <v>396</v>
      </c>
      <c r="C231" s="186"/>
      <c r="D231" s="187"/>
      <c r="E231" s="187"/>
      <c r="F231" s="187"/>
      <c r="G231" s="187"/>
      <c r="H231" s="187"/>
      <c r="I231" s="187"/>
      <c r="J231" s="139"/>
      <c r="K231" s="139"/>
      <c r="L231" s="138"/>
    </row>
    <row r="232" spans="1:12" ht="24">
      <c r="A232" s="161" t="s">
        <v>395</v>
      </c>
      <c r="B232" s="162">
        <v>10</v>
      </c>
      <c r="C232" s="186"/>
      <c r="D232" s="187"/>
      <c r="E232" s="187"/>
      <c r="F232" s="187"/>
      <c r="G232" s="187"/>
      <c r="H232" s="187"/>
      <c r="I232" s="187"/>
      <c r="J232" s="138"/>
      <c r="K232" s="138"/>
      <c r="L232" s="138"/>
    </row>
    <row r="233" spans="1:12">
      <c r="A233" s="161" t="s">
        <v>394</v>
      </c>
      <c r="B233" s="162">
        <v>11</v>
      </c>
      <c r="C233" s="186"/>
      <c r="D233" s="187"/>
      <c r="E233" s="187"/>
      <c r="F233" s="187"/>
      <c r="G233" s="187"/>
      <c r="H233" s="187"/>
      <c r="I233" s="187"/>
      <c r="J233" s="138"/>
      <c r="K233" s="138"/>
      <c r="L233" s="138"/>
    </row>
    <row r="234" spans="1:12">
      <c r="A234" s="161" t="s">
        <v>393</v>
      </c>
      <c r="B234" s="162">
        <v>12</v>
      </c>
      <c r="C234" s="186"/>
      <c r="D234" s="187"/>
      <c r="E234" s="187"/>
      <c r="F234" s="187"/>
      <c r="G234" s="187"/>
      <c r="H234" s="187"/>
      <c r="I234" s="187"/>
      <c r="J234" s="138"/>
      <c r="K234" s="138"/>
      <c r="L234" s="138"/>
    </row>
    <row r="235" spans="1:12">
      <c r="A235" s="159" t="s">
        <v>392</v>
      </c>
      <c r="B235" s="160">
        <v>13</v>
      </c>
      <c r="C235" s="184">
        <v>21</v>
      </c>
      <c r="D235" s="185"/>
      <c r="E235" s="185"/>
      <c r="F235" s="185"/>
      <c r="G235" s="185">
        <v>21</v>
      </c>
      <c r="H235" s="185"/>
      <c r="I235" s="185">
        <v>21</v>
      </c>
      <c r="J235" s="140"/>
      <c r="K235" s="140"/>
      <c r="L235" s="140"/>
    </row>
    <row r="236" spans="1:12">
      <c r="A236" s="161" t="s">
        <v>391</v>
      </c>
      <c r="B236" s="162">
        <v>14</v>
      </c>
      <c r="C236" s="186">
        <v>17</v>
      </c>
      <c r="D236" s="187"/>
      <c r="E236" s="187"/>
      <c r="F236" s="187"/>
      <c r="G236" s="187">
        <v>17</v>
      </c>
      <c r="H236" s="187"/>
      <c r="I236" s="187">
        <v>17</v>
      </c>
      <c r="J236" s="138"/>
      <c r="K236" s="138"/>
      <c r="L236" s="138"/>
    </row>
    <row r="237" spans="1:12">
      <c r="A237" s="161" t="s">
        <v>390</v>
      </c>
      <c r="B237" s="162">
        <v>15</v>
      </c>
      <c r="C237" s="186"/>
      <c r="D237" s="187"/>
      <c r="E237" s="187"/>
      <c r="F237" s="187"/>
      <c r="G237" s="187"/>
      <c r="H237" s="187"/>
      <c r="I237" s="187"/>
      <c r="J237" s="138"/>
      <c r="K237" s="138"/>
      <c r="L237" s="138"/>
    </row>
    <row r="238" spans="1:12">
      <c r="A238" s="161" t="s">
        <v>389</v>
      </c>
      <c r="B238" s="162">
        <v>16</v>
      </c>
      <c r="C238" s="186"/>
      <c r="D238" s="187"/>
      <c r="E238" s="187"/>
      <c r="F238" s="187"/>
      <c r="G238" s="187"/>
      <c r="H238" s="187"/>
      <c r="I238" s="187"/>
      <c r="J238" s="138"/>
      <c r="K238" s="138"/>
      <c r="L238" s="138"/>
    </row>
    <row r="239" spans="1:12">
      <c r="A239" s="161" t="s">
        <v>388</v>
      </c>
      <c r="B239" s="162" t="s">
        <v>387</v>
      </c>
      <c r="C239" s="186">
        <v>4</v>
      </c>
      <c r="D239" s="187"/>
      <c r="E239" s="187"/>
      <c r="F239" s="187"/>
      <c r="G239" s="187">
        <v>4</v>
      </c>
      <c r="H239" s="187"/>
      <c r="I239" s="187">
        <v>4</v>
      </c>
      <c r="J239" s="138"/>
      <c r="K239" s="138"/>
      <c r="L239" s="138"/>
    </row>
    <row r="240" spans="1:12" ht="24">
      <c r="A240" s="161" t="s">
        <v>386</v>
      </c>
      <c r="B240" s="162" t="s">
        <v>385</v>
      </c>
      <c r="C240" s="186"/>
      <c r="D240" s="187"/>
      <c r="E240" s="187"/>
      <c r="F240" s="187"/>
      <c r="G240" s="138"/>
      <c r="H240" s="138"/>
      <c r="I240" s="138"/>
      <c r="J240" s="138"/>
      <c r="K240" s="138"/>
      <c r="L240" s="138"/>
    </row>
    <row r="241" spans="1:12" s="204" customFormat="1">
      <c r="A241" s="234"/>
      <c r="B241" s="235"/>
      <c r="C241" s="236"/>
      <c r="D241" s="237"/>
      <c r="E241" s="237"/>
      <c r="F241" s="237"/>
      <c r="G241" s="238"/>
      <c r="H241" s="238"/>
      <c r="I241" s="238"/>
      <c r="J241" s="238"/>
      <c r="K241" s="238"/>
      <c r="L241" s="238"/>
    </row>
    <row r="242" spans="1:12" s="204" customFormat="1">
      <c r="A242" s="754" t="s">
        <v>589</v>
      </c>
      <c r="B242" s="754"/>
      <c r="C242" s="754"/>
      <c r="D242" s="754"/>
      <c r="E242" s="754"/>
      <c r="F242" s="754"/>
      <c r="G242" s="754"/>
      <c r="H242" s="754"/>
      <c r="I242" s="754"/>
      <c r="J242" s="754"/>
      <c r="K242" s="754"/>
      <c r="L242" s="238"/>
    </row>
    <row r="243" spans="1:12">
      <c r="A243" s="204"/>
      <c r="B243" s="204" t="s">
        <v>185</v>
      </c>
      <c r="C243" s="204"/>
      <c r="D243" s="204"/>
      <c r="E243" s="205" t="s">
        <v>228</v>
      </c>
      <c r="F243" s="204"/>
      <c r="G243" s="204"/>
      <c r="H243" s="78"/>
      <c r="I243" s="78" t="s">
        <v>229</v>
      </c>
      <c r="J243" s="205"/>
      <c r="K243" s="205"/>
    </row>
    <row r="244" spans="1:12">
      <c r="A244" s="754" t="s">
        <v>588</v>
      </c>
      <c r="B244" s="754"/>
      <c r="C244" s="754"/>
      <c r="D244" s="754"/>
      <c r="E244" s="754"/>
      <c r="F244" s="754"/>
      <c r="G244" s="754"/>
      <c r="H244" s="754"/>
      <c r="I244" s="754"/>
      <c r="J244" s="754"/>
      <c r="K244" s="754"/>
    </row>
    <row r="245" spans="1:12">
      <c r="A245" s="204"/>
      <c r="B245" s="204" t="s">
        <v>185</v>
      </c>
      <c r="C245" s="204"/>
      <c r="D245" s="204"/>
      <c r="E245" s="205" t="s">
        <v>228</v>
      </c>
      <c r="F245" s="204"/>
      <c r="G245" s="204"/>
      <c r="H245" s="78"/>
      <c r="I245" s="78" t="s">
        <v>229</v>
      </c>
      <c r="J245" s="205"/>
      <c r="K245" s="205"/>
    </row>
    <row r="246" spans="1:12">
      <c r="A246" s="754" t="s">
        <v>590</v>
      </c>
      <c r="B246" s="754"/>
      <c r="C246" s="754"/>
      <c r="D246" s="754"/>
      <c r="E246" s="754"/>
      <c r="F246" s="754"/>
      <c r="G246" s="754"/>
      <c r="H246" s="754"/>
      <c r="I246" s="754"/>
      <c r="J246" s="754"/>
      <c r="K246" s="754"/>
    </row>
    <row r="247" spans="1:12">
      <c r="A247" s="204"/>
      <c r="B247" s="204" t="s">
        <v>185</v>
      </c>
      <c r="C247" s="204"/>
      <c r="D247" s="204"/>
      <c r="E247" s="205" t="s">
        <v>228</v>
      </c>
      <c r="F247" s="204"/>
      <c r="G247" s="204"/>
      <c r="H247" s="78"/>
      <c r="I247" s="78" t="s">
        <v>229</v>
      </c>
      <c r="J247" s="205"/>
      <c r="K247" s="205"/>
    </row>
    <row r="248" spans="1:12">
      <c r="A248" s="153"/>
      <c r="B248" s="163"/>
      <c r="C248" s="163"/>
      <c r="D248" s="163"/>
      <c r="E248" s="163"/>
      <c r="F248" s="163"/>
      <c r="G248" s="163"/>
      <c r="H248" s="163"/>
      <c r="I248" s="163"/>
      <c r="J248" s="49"/>
      <c r="K248" s="150"/>
      <c r="L248" s="163" t="s">
        <v>30</v>
      </c>
    </row>
    <row r="249" spans="1:12">
      <c r="A249" s="730" t="s">
        <v>29</v>
      </c>
      <c r="B249" s="730"/>
      <c r="C249" s="730"/>
      <c r="D249" s="730"/>
      <c r="E249" s="730"/>
      <c r="F249" s="730"/>
      <c r="G249" s="730"/>
      <c r="H249" s="730"/>
      <c r="I249" s="730"/>
      <c r="J249" s="730"/>
      <c r="K249" s="730"/>
      <c r="L249" s="730"/>
    </row>
    <row r="250" spans="1:12">
      <c r="A250" s="730" t="s">
        <v>490</v>
      </c>
      <c r="B250" s="730"/>
      <c r="C250" s="730"/>
      <c r="D250" s="730"/>
      <c r="E250" s="730"/>
      <c r="F250" s="730"/>
      <c r="G250" s="730"/>
      <c r="H250" s="730"/>
      <c r="I250" s="730"/>
      <c r="J250" s="730"/>
      <c r="K250" s="730"/>
      <c r="L250" s="730"/>
    </row>
    <row r="251" spans="1:12">
      <c r="A251" s="747" t="s">
        <v>218</v>
      </c>
      <c r="B251" s="747"/>
      <c r="C251" s="747"/>
      <c r="D251" s="747"/>
      <c r="E251" s="747"/>
      <c r="F251" s="747"/>
      <c r="G251" s="747"/>
      <c r="H251" s="747"/>
      <c r="I251" s="747"/>
      <c r="J251" s="747"/>
      <c r="K251" s="747"/>
      <c r="L251" s="747"/>
    </row>
    <row r="252" spans="1:12">
      <c r="A252" s="746" t="s">
        <v>422</v>
      </c>
      <c r="B252" s="746"/>
      <c r="C252" s="746"/>
      <c r="D252" s="746"/>
      <c r="E252" s="746"/>
      <c r="F252" s="746"/>
      <c r="G252" s="746"/>
      <c r="H252" s="746"/>
      <c r="I252" s="746"/>
      <c r="J252" s="746"/>
      <c r="K252" s="746"/>
      <c r="L252" s="746"/>
    </row>
    <row r="253" spans="1:12">
      <c r="A253" s="746" t="s">
        <v>498</v>
      </c>
      <c r="B253" s="746"/>
      <c r="C253" s="746"/>
      <c r="D253" s="746"/>
      <c r="E253" s="746"/>
      <c r="F253" s="746"/>
      <c r="G253" s="746"/>
      <c r="H253" s="746"/>
      <c r="I253" s="746"/>
      <c r="J253" s="746"/>
      <c r="K253" s="746"/>
      <c r="L253" s="746"/>
    </row>
    <row r="254" spans="1:12">
      <c r="A254" s="748"/>
      <c r="B254" s="748"/>
      <c r="C254" s="748"/>
      <c r="D254" s="748"/>
      <c r="E254" s="748"/>
      <c r="F254" s="748"/>
      <c r="G254" s="748"/>
      <c r="H254" s="748"/>
      <c r="I254" s="748"/>
      <c r="J254" s="150"/>
      <c r="K254" s="150"/>
      <c r="L254" s="150"/>
    </row>
    <row r="255" spans="1:12">
      <c r="A255" s="750"/>
      <c r="B255" s="751" t="s">
        <v>158</v>
      </c>
      <c r="C255" s="751" t="s">
        <v>421</v>
      </c>
      <c r="D255" s="749" t="s">
        <v>420</v>
      </c>
      <c r="E255" s="749"/>
      <c r="F255" s="749"/>
      <c r="G255" s="749"/>
      <c r="H255" s="749"/>
      <c r="I255" s="749"/>
      <c r="J255" s="749"/>
      <c r="K255" s="749"/>
      <c r="L255" s="749"/>
    </row>
    <row r="256" spans="1:12">
      <c r="A256" s="750"/>
      <c r="B256" s="751"/>
      <c r="C256" s="751"/>
      <c r="D256" s="749" t="s">
        <v>419</v>
      </c>
      <c r="E256" s="749"/>
      <c r="F256" s="749"/>
      <c r="G256" s="753" t="s">
        <v>418</v>
      </c>
      <c r="H256" s="749"/>
      <c r="I256" s="749"/>
      <c r="J256" s="749" t="s">
        <v>417</v>
      </c>
      <c r="K256" s="749"/>
      <c r="L256" s="749"/>
    </row>
    <row r="257" spans="1:12">
      <c r="A257" s="750"/>
      <c r="B257" s="751"/>
      <c r="C257" s="751"/>
      <c r="D257" s="749" t="s">
        <v>33</v>
      </c>
      <c r="E257" s="752" t="s">
        <v>416</v>
      </c>
      <c r="F257" s="752"/>
      <c r="G257" s="749" t="s">
        <v>33</v>
      </c>
      <c r="H257" s="752" t="s">
        <v>416</v>
      </c>
      <c r="I257" s="752"/>
      <c r="J257" s="749" t="s">
        <v>33</v>
      </c>
      <c r="K257" s="752" t="s">
        <v>416</v>
      </c>
      <c r="L257" s="752"/>
    </row>
    <row r="258" spans="1:12" ht="75">
      <c r="A258" s="750"/>
      <c r="B258" s="751"/>
      <c r="C258" s="751"/>
      <c r="D258" s="749"/>
      <c r="E258" s="142" t="s">
        <v>415</v>
      </c>
      <c r="F258" s="142" t="s">
        <v>414</v>
      </c>
      <c r="G258" s="749"/>
      <c r="H258" s="142" t="s">
        <v>415</v>
      </c>
      <c r="I258" s="142" t="s">
        <v>414</v>
      </c>
      <c r="J258" s="749"/>
      <c r="K258" s="142" t="s">
        <v>415</v>
      </c>
      <c r="L258" s="142" t="s">
        <v>414</v>
      </c>
    </row>
    <row r="259" spans="1:12">
      <c r="A259" s="155">
        <v>1</v>
      </c>
      <c r="B259" s="156">
        <v>2</v>
      </c>
      <c r="C259" s="156">
        <v>3</v>
      </c>
      <c r="D259" s="151">
        <v>4</v>
      </c>
      <c r="E259" s="151">
        <v>5</v>
      </c>
      <c r="F259" s="151">
        <v>6</v>
      </c>
      <c r="G259" s="151">
        <v>7</v>
      </c>
      <c r="H259" s="151">
        <v>8</v>
      </c>
      <c r="I259" s="151">
        <v>9</v>
      </c>
      <c r="J259" s="151">
        <v>10</v>
      </c>
      <c r="K259" s="151">
        <v>11</v>
      </c>
      <c r="L259" s="151">
        <v>12</v>
      </c>
    </row>
    <row r="260" spans="1:12" ht="24.75">
      <c r="A260" s="157" t="s">
        <v>413</v>
      </c>
      <c r="B260" s="158" t="s">
        <v>412</v>
      </c>
      <c r="C260" s="183">
        <v>62</v>
      </c>
      <c r="D260" s="183"/>
      <c r="E260" s="183"/>
      <c r="F260" s="183"/>
      <c r="G260" s="183">
        <v>62</v>
      </c>
      <c r="H260" s="183"/>
      <c r="I260" s="183">
        <v>62</v>
      </c>
      <c r="J260" s="141"/>
      <c r="K260" s="141"/>
      <c r="L260" s="141"/>
    </row>
    <row r="261" spans="1:12">
      <c r="A261" s="159" t="s">
        <v>411</v>
      </c>
      <c r="B261" s="160" t="s">
        <v>410</v>
      </c>
      <c r="C261" s="184">
        <v>21</v>
      </c>
      <c r="D261" s="185"/>
      <c r="E261" s="185"/>
      <c r="F261" s="185"/>
      <c r="G261" s="185">
        <v>21</v>
      </c>
      <c r="H261" s="185"/>
      <c r="I261" s="185">
        <v>21</v>
      </c>
      <c r="J261" s="140"/>
      <c r="K261" s="140"/>
      <c r="L261" s="140"/>
    </row>
    <row r="262" spans="1:12" ht="36">
      <c r="A262" s="161" t="s">
        <v>409</v>
      </c>
      <c r="B262" s="162" t="s">
        <v>408</v>
      </c>
      <c r="C262" s="186"/>
      <c r="D262" s="187"/>
      <c r="E262" s="187"/>
      <c r="F262" s="187"/>
      <c r="G262" s="187"/>
      <c r="H262" s="187"/>
      <c r="I262" s="187"/>
      <c r="J262" s="138"/>
      <c r="K262" s="138"/>
      <c r="L262" s="138"/>
    </row>
    <row r="263" spans="1:12" ht="24">
      <c r="A263" s="161" t="s">
        <v>407</v>
      </c>
      <c r="B263" s="162" t="s">
        <v>406</v>
      </c>
      <c r="C263" s="186">
        <v>14</v>
      </c>
      <c r="D263" s="187"/>
      <c r="E263" s="187"/>
      <c r="F263" s="187"/>
      <c r="G263" s="187">
        <v>14</v>
      </c>
      <c r="H263" s="187"/>
      <c r="I263" s="187">
        <v>14</v>
      </c>
      <c r="J263" s="138"/>
      <c r="K263" s="138"/>
      <c r="L263" s="138"/>
    </row>
    <row r="264" spans="1:12">
      <c r="A264" s="161" t="s">
        <v>405</v>
      </c>
      <c r="B264" s="162" t="s">
        <v>404</v>
      </c>
      <c r="C264" s="186">
        <v>7</v>
      </c>
      <c r="D264" s="187"/>
      <c r="E264" s="187"/>
      <c r="F264" s="187"/>
      <c r="G264" s="187">
        <v>7</v>
      </c>
      <c r="H264" s="187"/>
      <c r="I264" s="187">
        <v>7</v>
      </c>
      <c r="J264" s="138"/>
      <c r="K264" s="138"/>
      <c r="L264" s="138"/>
    </row>
    <row r="265" spans="1:12">
      <c r="A265" s="161" t="s">
        <v>403</v>
      </c>
      <c r="B265" s="162" t="s">
        <v>402</v>
      </c>
      <c r="C265" s="186"/>
      <c r="D265" s="187"/>
      <c r="E265" s="187"/>
      <c r="F265" s="187"/>
      <c r="G265" s="187"/>
      <c r="H265" s="187"/>
      <c r="I265" s="187"/>
      <c r="J265" s="138"/>
      <c r="K265" s="138"/>
      <c r="L265" s="138"/>
    </row>
    <row r="266" spans="1:12">
      <c r="A266" s="161" t="s">
        <v>401</v>
      </c>
      <c r="B266" s="160" t="s">
        <v>400</v>
      </c>
      <c r="C266" s="186"/>
      <c r="D266" s="187"/>
      <c r="E266" s="187"/>
      <c r="F266" s="187"/>
      <c r="G266" s="187"/>
      <c r="H266" s="187"/>
      <c r="I266" s="187"/>
      <c r="J266" s="138"/>
      <c r="K266" s="138"/>
      <c r="L266" s="138"/>
    </row>
    <row r="267" spans="1:12">
      <c r="A267" s="159" t="s">
        <v>399</v>
      </c>
      <c r="B267" s="160" t="s">
        <v>398</v>
      </c>
      <c r="C267" s="184">
        <v>66</v>
      </c>
      <c r="D267" s="185"/>
      <c r="E267" s="185"/>
      <c r="F267" s="185"/>
      <c r="G267" s="185">
        <v>66</v>
      </c>
      <c r="H267" s="185"/>
      <c r="I267" s="185">
        <v>66</v>
      </c>
      <c r="J267" s="140"/>
      <c r="K267" s="140"/>
      <c r="L267" s="140"/>
    </row>
    <row r="268" spans="1:12" ht="36">
      <c r="A268" s="161" t="s">
        <v>397</v>
      </c>
      <c r="B268" s="162" t="s">
        <v>396</v>
      </c>
      <c r="C268" s="186"/>
      <c r="D268" s="187"/>
      <c r="E268" s="187"/>
      <c r="F268" s="187"/>
      <c r="G268" s="187"/>
      <c r="H268" s="187"/>
      <c r="I268" s="187"/>
      <c r="J268" s="139"/>
      <c r="K268" s="139"/>
      <c r="L268" s="138"/>
    </row>
    <row r="269" spans="1:12" ht="24">
      <c r="A269" s="161" t="s">
        <v>395</v>
      </c>
      <c r="B269" s="162">
        <v>10</v>
      </c>
      <c r="C269" s="186">
        <v>7</v>
      </c>
      <c r="D269" s="187"/>
      <c r="E269" s="187"/>
      <c r="F269" s="187"/>
      <c r="G269" s="187">
        <v>7</v>
      </c>
      <c r="H269" s="187"/>
      <c r="I269" s="187">
        <v>7</v>
      </c>
      <c r="J269" s="138"/>
      <c r="K269" s="138"/>
      <c r="L269" s="138"/>
    </row>
    <row r="270" spans="1:12">
      <c r="A270" s="161" t="s">
        <v>394</v>
      </c>
      <c r="B270" s="162">
        <v>11</v>
      </c>
      <c r="C270" s="186"/>
      <c r="D270" s="187"/>
      <c r="E270" s="187"/>
      <c r="F270" s="187"/>
      <c r="G270" s="187"/>
      <c r="H270" s="187"/>
      <c r="I270" s="187"/>
      <c r="J270" s="138"/>
      <c r="K270" s="138"/>
      <c r="L270" s="138"/>
    </row>
    <row r="271" spans="1:12">
      <c r="A271" s="161" t="s">
        <v>393</v>
      </c>
      <c r="B271" s="162">
        <v>12</v>
      </c>
      <c r="C271" s="186">
        <v>3</v>
      </c>
      <c r="D271" s="187"/>
      <c r="E271" s="187"/>
      <c r="F271" s="187"/>
      <c r="G271" s="187">
        <v>3</v>
      </c>
      <c r="H271" s="187"/>
      <c r="I271" s="187">
        <v>3</v>
      </c>
      <c r="J271" s="138"/>
      <c r="K271" s="138"/>
      <c r="L271" s="138"/>
    </row>
    <row r="272" spans="1:12">
      <c r="A272" s="159" t="s">
        <v>392</v>
      </c>
      <c r="B272" s="160">
        <v>13</v>
      </c>
      <c r="C272" s="184">
        <v>32</v>
      </c>
      <c r="D272" s="185"/>
      <c r="E272" s="185"/>
      <c r="F272" s="185"/>
      <c r="G272" s="185">
        <v>32</v>
      </c>
      <c r="H272" s="185"/>
      <c r="I272" s="185">
        <v>32</v>
      </c>
      <c r="J272" s="140"/>
      <c r="K272" s="140"/>
      <c r="L272" s="140"/>
    </row>
    <row r="273" spans="1:12">
      <c r="A273" s="161" t="s">
        <v>391</v>
      </c>
      <c r="B273" s="162">
        <v>14</v>
      </c>
      <c r="C273" s="186">
        <v>24</v>
      </c>
      <c r="D273" s="187"/>
      <c r="E273" s="187"/>
      <c r="F273" s="187"/>
      <c r="G273" s="187">
        <v>24</v>
      </c>
      <c r="H273" s="187"/>
      <c r="I273" s="187">
        <v>24</v>
      </c>
      <c r="J273" s="138"/>
      <c r="K273" s="138"/>
      <c r="L273" s="138"/>
    </row>
    <row r="274" spans="1:12">
      <c r="A274" s="161" t="s">
        <v>390</v>
      </c>
      <c r="B274" s="162">
        <v>15</v>
      </c>
      <c r="C274" s="186">
        <v>8</v>
      </c>
      <c r="D274" s="187"/>
      <c r="E274" s="187"/>
      <c r="F274" s="187"/>
      <c r="G274" s="187">
        <v>8</v>
      </c>
      <c r="H274" s="187"/>
      <c r="I274" s="187">
        <v>8</v>
      </c>
      <c r="J274" s="138"/>
      <c r="K274" s="138"/>
      <c r="L274" s="138"/>
    </row>
    <row r="275" spans="1:12">
      <c r="A275" s="161" t="s">
        <v>389</v>
      </c>
      <c r="B275" s="162">
        <v>16</v>
      </c>
      <c r="C275" s="186"/>
      <c r="D275" s="187"/>
      <c r="E275" s="187"/>
      <c r="F275" s="187"/>
      <c r="G275" s="187"/>
      <c r="H275" s="187"/>
      <c r="I275" s="187"/>
      <c r="J275" s="138"/>
      <c r="K275" s="138"/>
      <c r="L275" s="138"/>
    </row>
    <row r="276" spans="1:12">
      <c r="A276" s="161" t="s">
        <v>388</v>
      </c>
      <c r="B276" s="162" t="s">
        <v>387</v>
      </c>
      <c r="C276" s="186">
        <v>24</v>
      </c>
      <c r="D276" s="187"/>
      <c r="E276" s="187"/>
      <c r="F276" s="187"/>
      <c r="G276" s="187">
        <v>24</v>
      </c>
      <c r="H276" s="187"/>
      <c r="I276" s="187">
        <v>24</v>
      </c>
      <c r="J276" s="138"/>
      <c r="K276" s="138"/>
      <c r="L276" s="138"/>
    </row>
    <row r="277" spans="1:12" ht="24">
      <c r="A277" s="161" t="s">
        <v>386</v>
      </c>
      <c r="B277" s="162" t="s">
        <v>385</v>
      </c>
      <c r="C277" s="186"/>
      <c r="D277" s="187"/>
      <c r="E277" s="187"/>
      <c r="F277" s="187"/>
      <c r="G277" s="138"/>
      <c r="H277" s="138"/>
      <c r="I277" s="138"/>
      <c r="J277" s="138"/>
      <c r="K277" s="138"/>
      <c r="L277" s="138"/>
    </row>
    <row r="279" spans="1:12">
      <c r="A279" s="754" t="s">
        <v>591</v>
      </c>
      <c r="B279" s="754"/>
      <c r="C279" s="754"/>
      <c r="D279" s="754"/>
      <c r="E279" s="754"/>
      <c r="F279" s="754"/>
      <c r="G279" s="754"/>
      <c r="H279" s="754"/>
      <c r="I279" s="754"/>
      <c r="J279" s="754"/>
      <c r="K279" s="754"/>
    </row>
    <row r="280" spans="1:12">
      <c r="A280" s="204"/>
      <c r="B280" s="204" t="s">
        <v>185</v>
      </c>
      <c r="C280" s="204"/>
      <c r="D280" s="204"/>
      <c r="E280" s="205" t="s">
        <v>228</v>
      </c>
      <c r="F280" s="204"/>
      <c r="G280" s="204"/>
      <c r="H280" s="78"/>
      <c r="I280" s="78" t="s">
        <v>229</v>
      </c>
      <c r="J280" s="205"/>
      <c r="K280" s="205"/>
    </row>
    <row r="283" spans="1:12">
      <c r="A283" s="153"/>
      <c r="B283" s="163"/>
      <c r="C283" s="163"/>
      <c r="D283" s="163"/>
      <c r="E283" s="163"/>
      <c r="F283" s="163"/>
      <c r="G283" s="163"/>
      <c r="H283" s="163"/>
      <c r="I283" s="163"/>
      <c r="J283" s="49"/>
      <c r="K283" s="150"/>
      <c r="L283" s="163" t="s">
        <v>30</v>
      </c>
    </row>
    <row r="284" spans="1:12">
      <c r="A284" s="730" t="s">
        <v>29</v>
      </c>
      <c r="B284" s="730"/>
      <c r="C284" s="730"/>
      <c r="D284" s="730"/>
      <c r="E284" s="730"/>
      <c r="F284" s="730"/>
      <c r="G284" s="730"/>
      <c r="H284" s="730"/>
      <c r="I284" s="730"/>
      <c r="J284" s="730"/>
      <c r="K284" s="730"/>
      <c r="L284" s="730"/>
    </row>
    <row r="285" spans="1:12">
      <c r="A285" s="730" t="s">
        <v>490</v>
      </c>
      <c r="B285" s="730"/>
      <c r="C285" s="730"/>
      <c r="D285" s="730"/>
      <c r="E285" s="730"/>
      <c r="F285" s="730"/>
      <c r="G285" s="730"/>
      <c r="H285" s="730"/>
      <c r="I285" s="730"/>
      <c r="J285" s="730"/>
      <c r="K285" s="730"/>
      <c r="L285" s="730"/>
    </row>
    <row r="286" spans="1:12">
      <c r="A286" s="747" t="s">
        <v>218</v>
      </c>
      <c r="B286" s="747"/>
      <c r="C286" s="747"/>
      <c r="D286" s="747"/>
      <c r="E286" s="747"/>
      <c r="F286" s="747"/>
      <c r="G286" s="747"/>
      <c r="H286" s="747"/>
      <c r="I286" s="747"/>
      <c r="J286" s="747"/>
      <c r="K286" s="747"/>
      <c r="L286" s="747"/>
    </row>
    <row r="287" spans="1:12">
      <c r="A287" s="746" t="s">
        <v>422</v>
      </c>
      <c r="B287" s="746"/>
      <c r="C287" s="746"/>
      <c r="D287" s="746"/>
      <c r="E287" s="746"/>
      <c r="F287" s="746"/>
      <c r="G287" s="746"/>
      <c r="H287" s="746"/>
      <c r="I287" s="746"/>
      <c r="J287" s="746"/>
      <c r="K287" s="746"/>
      <c r="L287" s="746"/>
    </row>
    <row r="288" spans="1:12">
      <c r="A288" s="746" t="s">
        <v>499</v>
      </c>
      <c r="B288" s="746"/>
      <c r="C288" s="746"/>
      <c r="D288" s="746"/>
      <c r="E288" s="746"/>
      <c r="F288" s="746"/>
      <c r="G288" s="746"/>
      <c r="H288" s="746"/>
      <c r="I288" s="746"/>
      <c r="J288" s="746"/>
      <c r="K288" s="746"/>
      <c r="L288" s="746"/>
    </row>
    <row r="289" spans="1:12">
      <c r="A289" s="748"/>
      <c r="B289" s="748"/>
      <c r="C289" s="748"/>
      <c r="D289" s="748"/>
      <c r="E289" s="748"/>
      <c r="F289" s="748"/>
      <c r="G289" s="748"/>
      <c r="H289" s="748"/>
      <c r="I289" s="748"/>
      <c r="J289" s="150"/>
      <c r="K289" s="150"/>
      <c r="L289" s="150"/>
    </row>
    <row r="290" spans="1:12">
      <c r="A290" s="750"/>
      <c r="B290" s="751" t="s">
        <v>158</v>
      </c>
      <c r="C290" s="751" t="s">
        <v>421</v>
      </c>
      <c r="D290" s="749" t="s">
        <v>420</v>
      </c>
      <c r="E290" s="749"/>
      <c r="F290" s="749"/>
      <c r="G290" s="749"/>
      <c r="H290" s="749"/>
      <c r="I290" s="749"/>
      <c r="J290" s="749"/>
      <c r="K290" s="749"/>
      <c r="L290" s="749"/>
    </row>
    <row r="291" spans="1:12">
      <c r="A291" s="750"/>
      <c r="B291" s="751"/>
      <c r="C291" s="751"/>
      <c r="D291" s="749" t="s">
        <v>419</v>
      </c>
      <c r="E291" s="749"/>
      <c r="F291" s="749"/>
      <c r="G291" s="753" t="s">
        <v>418</v>
      </c>
      <c r="H291" s="749"/>
      <c r="I291" s="749"/>
      <c r="J291" s="749" t="s">
        <v>417</v>
      </c>
      <c r="K291" s="749"/>
      <c r="L291" s="749"/>
    </row>
    <row r="292" spans="1:12">
      <c r="A292" s="750"/>
      <c r="B292" s="751"/>
      <c r="C292" s="751"/>
      <c r="D292" s="749" t="s">
        <v>33</v>
      </c>
      <c r="E292" s="752" t="s">
        <v>416</v>
      </c>
      <c r="F292" s="752"/>
      <c r="G292" s="749" t="s">
        <v>33</v>
      </c>
      <c r="H292" s="752" t="s">
        <v>416</v>
      </c>
      <c r="I292" s="752"/>
      <c r="J292" s="749" t="s">
        <v>33</v>
      </c>
      <c r="K292" s="752" t="s">
        <v>416</v>
      </c>
      <c r="L292" s="752"/>
    </row>
    <row r="293" spans="1:12" ht="75">
      <c r="A293" s="750"/>
      <c r="B293" s="751"/>
      <c r="C293" s="751"/>
      <c r="D293" s="749"/>
      <c r="E293" s="142" t="s">
        <v>415</v>
      </c>
      <c r="F293" s="142" t="s">
        <v>414</v>
      </c>
      <c r="G293" s="749"/>
      <c r="H293" s="142" t="s">
        <v>415</v>
      </c>
      <c r="I293" s="142" t="s">
        <v>414</v>
      </c>
      <c r="J293" s="749"/>
      <c r="K293" s="142" t="s">
        <v>415</v>
      </c>
      <c r="L293" s="142" t="s">
        <v>414</v>
      </c>
    </row>
    <row r="294" spans="1:12">
      <c r="A294" s="155">
        <v>1</v>
      </c>
      <c r="B294" s="156">
        <v>2</v>
      </c>
      <c r="C294" s="156">
        <v>3</v>
      </c>
      <c r="D294" s="151">
        <v>4</v>
      </c>
      <c r="E294" s="151">
        <v>5</v>
      </c>
      <c r="F294" s="151">
        <v>6</v>
      </c>
      <c r="G294" s="151">
        <v>7</v>
      </c>
      <c r="H294" s="151">
        <v>8</v>
      </c>
      <c r="I294" s="151">
        <v>9</v>
      </c>
      <c r="J294" s="151">
        <v>10</v>
      </c>
      <c r="K294" s="151">
        <v>11</v>
      </c>
      <c r="L294" s="151">
        <v>12</v>
      </c>
    </row>
    <row r="295" spans="1:12" ht="24.75">
      <c r="A295" s="157" t="s">
        <v>413</v>
      </c>
      <c r="B295" s="158" t="s">
        <v>412</v>
      </c>
      <c r="C295" s="183">
        <v>6</v>
      </c>
      <c r="D295" s="183"/>
      <c r="E295" s="183"/>
      <c r="F295" s="183"/>
      <c r="G295" s="183">
        <v>6</v>
      </c>
      <c r="H295" s="183"/>
      <c r="I295" s="183">
        <v>6</v>
      </c>
      <c r="J295" s="141"/>
      <c r="K295" s="141"/>
      <c r="L295" s="141"/>
    </row>
    <row r="296" spans="1:12">
      <c r="A296" s="159" t="s">
        <v>411</v>
      </c>
      <c r="B296" s="160" t="s">
        <v>410</v>
      </c>
      <c r="C296" s="184">
        <v>2</v>
      </c>
      <c r="D296" s="185"/>
      <c r="E296" s="185"/>
      <c r="F296" s="185"/>
      <c r="G296" s="185">
        <v>2</v>
      </c>
      <c r="H296" s="185"/>
      <c r="I296" s="185">
        <v>2</v>
      </c>
      <c r="J296" s="140"/>
      <c r="K296" s="140"/>
      <c r="L296" s="140"/>
    </row>
    <row r="297" spans="1:12" ht="36">
      <c r="A297" s="161" t="s">
        <v>409</v>
      </c>
      <c r="B297" s="162" t="s">
        <v>408</v>
      </c>
      <c r="C297" s="186"/>
      <c r="D297" s="187"/>
      <c r="E297" s="187"/>
      <c r="F297" s="187"/>
      <c r="G297" s="187"/>
      <c r="H297" s="187"/>
      <c r="I297" s="187"/>
      <c r="J297" s="138"/>
      <c r="K297" s="138"/>
      <c r="L297" s="138"/>
    </row>
    <row r="298" spans="1:12" ht="24">
      <c r="A298" s="161" t="s">
        <v>407</v>
      </c>
      <c r="B298" s="162" t="s">
        <v>406</v>
      </c>
      <c r="C298" s="186"/>
      <c r="D298" s="187"/>
      <c r="E298" s="187"/>
      <c r="F298" s="187"/>
      <c r="G298" s="187"/>
      <c r="H298" s="187"/>
      <c r="I298" s="187"/>
      <c r="J298" s="138"/>
      <c r="K298" s="138"/>
      <c r="L298" s="138"/>
    </row>
    <row r="299" spans="1:12">
      <c r="A299" s="161" t="s">
        <v>405</v>
      </c>
      <c r="B299" s="162" t="s">
        <v>404</v>
      </c>
      <c r="C299" s="186">
        <v>2</v>
      </c>
      <c r="D299" s="187"/>
      <c r="E299" s="187"/>
      <c r="F299" s="187"/>
      <c r="G299" s="187">
        <v>2</v>
      </c>
      <c r="H299" s="187"/>
      <c r="I299" s="187">
        <v>2</v>
      </c>
      <c r="J299" s="138"/>
      <c r="K299" s="138"/>
      <c r="L299" s="138"/>
    </row>
    <row r="300" spans="1:12">
      <c r="A300" s="161" t="s">
        <v>403</v>
      </c>
      <c r="B300" s="162" t="s">
        <v>402</v>
      </c>
      <c r="C300" s="186"/>
      <c r="D300" s="187"/>
      <c r="E300" s="187"/>
      <c r="F300" s="187"/>
      <c r="G300" s="187"/>
      <c r="H300" s="187"/>
      <c r="I300" s="187"/>
      <c r="J300" s="138"/>
      <c r="K300" s="138"/>
      <c r="L300" s="138"/>
    </row>
    <row r="301" spans="1:12">
      <c r="A301" s="161" t="s">
        <v>401</v>
      </c>
      <c r="B301" s="160" t="s">
        <v>400</v>
      </c>
      <c r="C301" s="186"/>
      <c r="D301" s="187"/>
      <c r="E301" s="187"/>
      <c r="F301" s="187"/>
      <c r="G301" s="187"/>
      <c r="H301" s="187"/>
      <c r="I301" s="187"/>
      <c r="J301" s="138"/>
      <c r="K301" s="138"/>
      <c r="L301" s="138"/>
    </row>
    <row r="302" spans="1:12">
      <c r="A302" s="159" t="s">
        <v>399</v>
      </c>
      <c r="B302" s="160" t="s">
        <v>398</v>
      </c>
      <c r="C302" s="184">
        <v>2</v>
      </c>
      <c r="D302" s="185"/>
      <c r="E302" s="185"/>
      <c r="F302" s="185"/>
      <c r="G302" s="185">
        <v>2</v>
      </c>
      <c r="H302" s="185"/>
      <c r="I302" s="185">
        <v>2</v>
      </c>
      <c r="J302" s="140"/>
      <c r="K302" s="140"/>
      <c r="L302" s="140"/>
    </row>
    <row r="303" spans="1:12" ht="36">
      <c r="A303" s="161" t="s">
        <v>397</v>
      </c>
      <c r="B303" s="162" t="s">
        <v>396</v>
      </c>
      <c r="C303" s="186"/>
      <c r="D303" s="187"/>
      <c r="E303" s="187"/>
      <c r="F303" s="187"/>
      <c r="G303" s="187"/>
      <c r="H303" s="187"/>
      <c r="I303" s="187"/>
      <c r="J303" s="139"/>
      <c r="K303" s="139"/>
      <c r="L303" s="138"/>
    </row>
    <row r="304" spans="1:12" ht="24">
      <c r="A304" s="161" t="s">
        <v>395</v>
      </c>
      <c r="B304" s="162">
        <v>10</v>
      </c>
      <c r="C304" s="186"/>
      <c r="D304" s="187"/>
      <c r="E304" s="187"/>
      <c r="F304" s="187"/>
      <c r="G304" s="187"/>
      <c r="H304" s="187"/>
      <c r="I304" s="187"/>
      <c r="J304" s="138"/>
      <c r="K304" s="138"/>
      <c r="L304" s="138"/>
    </row>
    <row r="305" spans="1:12">
      <c r="A305" s="161" t="s">
        <v>394</v>
      </c>
      <c r="B305" s="162">
        <v>11</v>
      </c>
      <c r="C305" s="186"/>
      <c r="D305" s="187"/>
      <c r="E305" s="187"/>
      <c r="F305" s="187"/>
      <c r="G305" s="187"/>
      <c r="H305" s="187"/>
      <c r="I305" s="187"/>
      <c r="J305" s="138"/>
      <c r="K305" s="138"/>
      <c r="L305" s="138"/>
    </row>
    <row r="306" spans="1:12">
      <c r="A306" s="161" t="s">
        <v>393</v>
      </c>
      <c r="B306" s="162">
        <v>12</v>
      </c>
      <c r="C306" s="186"/>
      <c r="D306" s="187"/>
      <c r="E306" s="187"/>
      <c r="F306" s="187"/>
      <c r="G306" s="187"/>
      <c r="H306" s="187"/>
      <c r="I306" s="187"/>
      <c r="J306" s="138"/>
      <c r="K306" s="138"/>
      <c r="L306" s="138"/>
    </row>
    <row r="307" spans="1:12">
      <c r="A307" s="159" t="s">
        <v>392</v>
      </c>
      <c r="B307" s="160">
        <v>13</v>
      </c>
      <c r="C307" s="184">
        <v>2</v>
      </c>
      <c r="D307" s="185"/>
      <c r="E307" s="185"/>
      <c r="F307" s="185"/>
      <c r="G307" s="185">
        <v>2</v>
      </c>
      <c r="H307" s="185"/>
      <c r="I307" s="185">
        <v>2</v>
      </c>
      <c r="J307" s="140"/>
      <c r="K307" s="140"/>
      <c r="L307" s="140"/>
    </row>
    <row r="308" spans="1:12">
      <c r="A308" s="161" t="s">
        <v>391</v>
      </c>
      <c r="B308" s="162">
        <v>14</v>
      </c>
      <c r="C308" s="186">
        <v>2</v>
      </c>
      <c r="D308" s="187"/>
      <c r="E308" s="187"/>
      <c r="F308" s="187"/>
      <c r="G308" s="187">
        <v>2</v>
      </c>
      <c r="H308" s="187"/>
      <c r="I308" s="187">
        <v>2</v>
      </c>
      <c r="J308" s="138"/>
      <c r="K308" s="138"/>
      <c r="L308" s="138"/>
    </row>
    <row r="309" spans="1:12">
      <c r="A309" s="161" t="s">
        <v>390</v>
      </c>
      <c r="B309" s="162">
        <v>15</v>
      </c>
      <c r="C309" s="186"/>
      <c r="D309" s="187"/>
      <c r="E309" s="187"/>
      <c r="F309" s="187"/>
      <c r="G309" s="187"/>
      <c r="H309" s="187"/>
      <c r="I309" s="187"/>
      <c r="J309" s="138"/>
      <c r="K309" s="138"/>
      <c r="L309" s="138"/>
    </row>
    <row r="310" spans="1:12">
      <c r="A310" s="161" t="s">
        <v>389</v>
      </c>
      <c r="B310" s="162">
        <v>16</v>
      </c>
      <c r="C310" s="186"/>
      <c r="D310" s="187"/>
      <c r="E310" s="187"/>
      <c r="F310" s="187"/>
      <c r="G310" s="187"/>
      <c r="H310" s="187"/>
      <c r="I310" s="187"/>
      <c r="J310" s="138"/>
      <c r="K310" s="138"/>
      <c r="L310" s="138"/>
    </row>
    <row r="311" spans="1:12">
      <c r="A311" s="161" t="s">
        <v>388</v>
      </c>
      <c r="B311" s="162" t="s">
        <v>387</v>
      </c>
      <c r="C311" s="186"/>
      <c r="D311" s="187"/>
      <c r="E311" s="187"/>
      <c r="F311" s="187"/>
      <c r="G311" s="187"/>
      <c r="H311" s="187"/>
      <c r="I311" s="187"/>
      <c r="J311" s="138"/>
      <c r="K311" s="138"/>
      <c r="L311" s="138"/>
    </row>
    <row r="312" spans="1:12" ht="24">
      <c r="A312" s="161" t="s">
        <v>386</v>
      </c>
      <c r="B312" s="162" t="s">
        <v>385</v>
      </c>
      <c r="C312" s="186"/>
      <c r="D312" s="187"/>
      <c r="E312" s="187"/>
      <c r="F312" s="187"/>
      <c r="G312" s="138"/>
      <c r="H312" s="138"/>
      <c r="I312" s="138"/>
      <c r="J312" s="138"/>
      <c r="K312" s="138"/>
      <c r="L312" s="138"/>
    </row>
    <row r="314" spans="1:12">
      <c r="A314" s="754" t="s">
        <v>592</v>
      </c>
      <c r="B314" s="754"/>
      <c r="C314" s="754"/>
      <c r="D314" s="754"/>
      <c r="E314" s="754"/>
      <c r="F314" s="754"/>
      <c r="G314" s="754"/>
      <c r="H314" s="754"/>
      <c r="I314" s="754"/>
      <c r="J314" s="754"/>
      <c r="K314" s="754"/>
    </row>
    <row r="315" spans="1:12">
      <c r="A315" s="204"/>
      <c r="B315" s="204" t="s">
        <v>185</v>
      </c>
      <c r="C315" s="204"/>
      <c r="D315" s="204"/>
      <c r="E315" s="205" t="s">
        <v>228</v>
      </c>
      <c r="F315" s="204"/>
      <c r="G315" s="204"/>
      <c r="H315" s="78"/>
      <c r="I315" s="78" t="s">
        <v>229</v>
      </c>
      <c r="J315" s="205"/>
      <c r="K315" s="205"/>
    </row>
    <row r="318" spans="1:12">
      <c r="A318" s="153"/>
      <c r="B318" s="163"/>
      <c r="C318" s="163"/>
      <c r="D318" s="163"/>
      <c r="E318" s="163"/>
      <c r="F318" s="163"/>
      <c r="G318" s="163"/>
      <c r="H318" s="163"/>
      <c r="I318" s="163"/>
      <c r="J318" s="49"/>
      <c r="K318" s="150"/>
      <c r="L318" s="163" t="s">
        <v>30</v>
      </c>
    </row>
    <row r="319" spans="1:12">
      <c r="A319" s="730" t="s">
        <v>29</v>
      </c>
      <c r="B319" s="730"/>
      <c r="C319" s="730"/>
      <c r="D319" s="730"/>
      <c r="E319" s="730"/>
      <c r="F319" s="730"/>
      <c r="G319" s="730"/>
      <c r="H319" s="730"/>
      <c r="I319" s="730"/>
      <c r="J319" s="730"/>
      <c r="K319" s="730"/>
      <c r="L319" s="730"/>
    </row>
    <row r="320" spans="1:12">
      <c r="A320" s="730" t="s">
        <v>490</v>
      </c>
      <c r="B320" s="730"/>
      <c r="C320" s="730"/>
      <c r="D320" s="730"/>
      <c r="E320" s="730"/>
      <c r="F320" s="730"/>
      <c r="G320" s="730"/>
      <c r="H320" s="730"/>
      <c r="I320" s="730"/>
      <c r="J320" s="730"/>
      <c r="K320" s="730"/>
      <c r="L320" s="730"/>
    </row>
    <row r="321" spans="1:12">
      <c r="A321" s="747" t="s">
        <v>218</v>
      </c>
      <c r="B321" s="747"/>
      <c r="C321" s="747"/>
      <c r="D321" s="747"/>
      <c r="E321" s="747"/>
      <c r="F321" s="747"/>
      <c r="G321" s="747"/>
      <c r="H321" s="747"/>
      <c r="I321" s="747"/>
      <c r="J321" s="747"/>
      <c r="K321" s="747"/>
      <c r="L321" s="747"/>
    </row>
    <row r="322" spans="1:12">
      <c r="A322" s="746" t="s">
        <v>422</v>
      </c>
      <c r="B322" s="746"/>
      <c r="C322" s="746"/>
      <c r="D322" s="746"/>
      <c r="E322" s="746"/>
      <c r="F322" s="746"/>
      <c r="G322" s="746"/>
      <c r="H322" s="746"/>
      <c r="I322" s="746"/>
      <c r="J322" s="746"/>
      <c r="K322" s="746"/>
      <c r="L322" s="746"/>
    </row>
    <row r="323" spans="1:12">
      <c r="A323" s="746" t="s">
        <v>500</v>
      </c>
      <c r="B323" s="746"/>
      <c r="C323" s="746"/>
      <c r="D323" s="746"/>
      <c r="E323" s="746"/>
      <c r="F323" s="746"/>
      <c r="G323" s="746"/>
      <c r="H323" s="746"/>
      <c r="I323" s="746"/>
      <c r="J323" s="746"/>
      <c r="K323" s="746"/>
      <c r="L323" s="746"/>
    </row>
    <row r="324" spans="1:12">
      <c r="A324" s="748"/>
      <c r="B324" s="748"/>
      <c r="C324" s="748"/>
      <c r="D324" s="748"/>
      <c r="E324" s="748"/>
      <c r="F324" s="748"/>
      <c r="G324" s="748"/>
      <c r="H324" s="748"/>
      <c r="I324" s="748"/>
      <c r="J324" s="150"/>
      <c r="K324" s="150"/>
      <c r="L324" s="150"/>
    </row>
    <row r="325" spans="1:12">
      <c r="A325" s="750"/>
      <c r="B325" s="751" t="s">
        <v>158</v>
      </c>
      <c r="C325" s="751" t="s">
        <v>421</v>
      </c>
      <c r="D325" s="749" t="s">
        <v>420</v>
      </c>
      <c r="E325" s="749"/>
      <c r="F325" s="749"/>
      <c r="G325" s="749"/>
      <c r="H325" s="749"/>
      <c r="I325" s="749"/>
      <c r="J325" s="749"/>
      <c r="K325" s="749"/>
      <c r="L325" s="749"/>
    </row>
    <row r="326" spans="1:12">
      <c r="A326" s="750"/>
      <c r="B326" s="751"/>
      <c r="C326" s="751"/>
      <c r="D326" s="749" t="s">
        <v>419</v>
      </c>
      <c r="E326" s="749"/>
      <c r="F326" s="749"/>
      <c r="G326" s="753" t="s">
        <v>418</v>
      </c>
      <c r="H326" s="749"/>
      <c r="I326" s="749"/>
      <c r="J326" s="749" t="s">
        <v>417</v>
      </c>
      <c r="K326" s="749"/>
      <c r="L326" s="749"/>
    </row>
    <row r="327" spans="1:12">
      <c r="A327" s="750"/>
      <c r="B327" s="751"/>
      <c r="C327" s="751"/>
      <c r="D327" s="749" t="s">
        <v>33</v>
      </c>
      <c r="E327" s="752" t="s">
        <v>416</v>
      </c>
      <c r="F327" s="752"/>
      <c r="G327" s="749" t="s">
        <v>33</v>
      </c>
      <c r="H327" s="752" t="s">
        <v>416</v>
      </c>
      <c r="I327" s="752"/>
      <c r="J327" s="749" t="s">
        <v>33</v>
      </c>
      <c r="K327" s="752" t="s">
        <v>416</v>
      </c>
      <c r="L327" s="752"/>
    </row>
    <row r="328" spans="1:12" ht="75">
      <c r="A328" s="750"/>
      <c r="B328" s="751"/>
      <c r="C328" s="751"/>
      <c r="D328" s="749"/>
      <c r="E328" s="142" t="s">
        <v>415</v>
      </c>
      <c r="F328" s="142" t="s">
        <v>414</v>
      </c>
      <c r="G328" s="749"/>
      <c r="H328" s="142" t="s">
        <v>415</v>
      </c>
      <c r="I328" s="142" t="s">
        <v>414</v>
      </c>
      <c r="J328" s="749"/>
      <c r="K328" s="142" t="s">
        <v>415</v>
      </c>
      <c r="L328" s="142" t="s">
        <v>414</v>
      </c>
    </row>
    <row r="329" spans="1:12">
      <c r="A329" s="155">
        <v>1</v>
      </c>
      <c r="B329" s="156">
        <v>2</v>
      </c>
      <c r="C329" s="156">
        <v>3</v>
      </c>
      <c r="D329" s="151">
        <v>4</v>
      </c>
      <c r="E329" s="151">
        <v>5</v>
      </c>
      <c r="F329" s="151">
        <v>6</v>
      </c>
      <c r="G329" s="151">
        <v>7</v>
      </c>
      <c r="H329" s="151">
        <v>8</v>
      </c>
      <c r="I329" s="151">
        <v>9</v>
      </c>
      <c r="J329" s="151">
        <v>10</v>
      </c>
      <c r="K329" s="151">
        <v>11</v>
      </c>
      <c r="L329" s="151">
        <v>12</v>
      </c>
    </row>
    <row r="330" spans="1:12" ht="24.75">
      <c r="A330" s="157" t="s">
        <v>413</v>
      </c>
      <c r="B330" s="158" t="s">
        <v>412</v>
      </c>
      <c r="C330" s="183">
        <v>18</v>
      </c>
      <c r="D330" s="183"/>
      <c r="E330" s="183"/>
      <c r="F330" s="183"/>
      <c r="G330" s="183"/>
      <c r="H330" s="183"/>
      <c r="I330" s="183"/>
      <c r="J330" s="183">
        <v>18</v>
      </c>
      <c r="K330" s="183">
        <v>18</v>
      </c>
      <c r="L330" s="183"/>
    </row>
    <row r="331" spans="1:12">
      <c r="A331" s="159" t="s">
        <v>411</v>
      </c>
      <c r="B331" s="160" t="s">
        <v>410</v>
      </c>
      <c r="C331" s="184">
        <v>1</v>
      </c>
      <c r="D331" s="185"/>
      <c r="E331" s="185"/>
      <c r="F331" s="185"/>
      <c r="G331" s="185"/>
      <c r="H331" s="185"/>
      <c r="I331" s="185"/>
      <c r="J331" s="185">
        <v>1</v>
      </c>
      <c r="K331" s="185"/>
      <c r="L331" s="185">
        <v>1</v>
      </c>
    </row>
    <row r="332" spans="1:12" ht="36">
      <c r="A332" s="161" t="s">
        <v>409</v>
      </c>
      <c r="B332" s="162" t="s">
        <v>408</v>
      </c>
      <c r="C332" s="186"/>
      <c r="D332" s="187"/>
      <c r="E332" s="187"/>
      <c r="F332" s="187"/>
      <c r="G332" s="187"/>
      <c r="H332" s="187"/>
      <c r="I332" s="187"/>
      <c r="J332" s="187"/>
      <c r="K332" s="187"/>
      <c r="L332" s="187"/>
    </row>
    <row r="333" spans="1:12" ht="24">
      <c r="A333" s="161" t="s">
        <v>407</v>
      </c>
      <c r="B333" s="162" t="s">
        <v>406</v>
      </c>
      <c r="C333" s="186">
        <v>1</v>
      </c>
      <c r="D333" s="187"/>
      <c r="E333" s="187"/>
      <c r="F333" s="187"/>
      <c r="G333" s="187"/>
      <c r="H333" s="187"/>
      <c r="I333" s="187"/>
      <c r="J333" s="187">
        <v>1</v>
      </c>
      <c r="K333" s="187"/>
      <c r="L333" s="187">
        <v>1</v>
      </c>
    </row>
    <row r="334" spans="1:12">
      <c r="A334" s="161" t="s">
        <v>405</v>
      </c>
      <c r="B334" s="162" t="s">
        <v>404</v>
      </c>
      <c r="C334" s="186"/>
      <c r="D334" s="187"/>
      <c r="E334" s="187"/>
      <c r="F334" s="187"/>
      <c r="G334" s="187"/>
      <c r="H334" s="187"/>
      <c r="I334" s="187"/>
      <c r="J334" s="187"/>
      <c r="K334" s="187"/>
      <c r="L334" s="187"/>
    </row>
    <row r="335" spans="1:12">
      <c r="A335" s="161" t="s">
        <v>403</v>
      </c>
      <c r="B335" s="162" t="s">
        <v>402</v>
      </c>
      <c r="C335" s="186"/>
      <c r="D335" s="187"/>
      <c r="E335" s="187"/>
      <c r="F335" s="187"/>
      <c r="G335" s="187"/>
      <c r="H335" s="187"/>
      <c r="I335" s="187"/>
      <c r="J335" s="187"/>
      <c r="K335" s="187"/>
      <c r="L335" s="187"/>
    </row>
    <row r="336" spans="1:12">
      <c r="A336" s="161" t="s">
        <v>401</v>
      </c>
      <c r="B336" s="160" t="s">
        <v>400</v>
      </c>
      <c r="C336" s="186"/>
      <c r="D336" s="187"/>
      <c r="E336" s="187"/>
      <c r="F336" s="187"/>
      <c r="G336" s="187"/>
      <c r="H336" s="187"/>
      <c r="I336" s="187"/>
      <c r="J336" s="187"/>
      <c r="K336" s="187"/>
      <c r="L336" s="187"/>
    </row>
    <row r="337" spans="1:12">
      <c r="A337" s="159" t="s">
        <v>399</v>
      </c>
      <c r="B337" s="160" t="s">
        <v>398</v>
      </c>
      <c r="C337" s="184">
        <v>5</v>
      </c>
      <c r="D337" s="185"/>
      <c r="E337" s="185"/>
      <c r="F337" s="185"/>
      <c r="G337" s="185"/>
      <c r="H337" s="185"/>
      <c r="I337" s="185"/>
      <c r="J337" s="185">
        <v>5</v>
      </c>
      <c r="K337" s="185">
        <v>5</v>
      </c>
      <c r="L337" s="185"/>
    </row>
    <row r="338" spans="1:12" ht="36">
      <c r="A338" s="161" t="s">
        <v>397</v>
      </c>
      <c r="B338" s="162" t="s">
        <v>396</v>
      </c>
      <c r="C338" s="186"/>
      <c r="D338" s="187"/>
      <c r="E338" s="187"/>
      <c r="F338" s="187"/>
      <c r="G338" s="187"/>
      <c r="H338" s="187"/>
      <c r="I338" s="187"/>
      <c r="J338" s="187"/>
      <c r="K338" s="187"/>
      <c r="L338" s="187"/>
    </row>
    <row r="339" spans="1:12" ht="24">
      <c r="A339" s="161" t="s">
        <v>395</v>
      </c>
      <c r="B339" s="162">
        <v>10</v>
      </c>
      <c r="C339" s="186"/>
      <c r="D339" s="187"/>
      <c r="E339" s="187"/>
      <c r="F339" s="187"/>
      <c r="G339" s="187"/>
      <c r="H339" s="187"/>
      <c r="I339" s="187"/>
      <c r="J339" s="187"/>
      <c r="K339" s="187"/>
      <c r="L339" s="187"/>
    </row>
    <row r="340" spans="1:12">
      <c r="A340" s="161" t="s">
        <v>394</v>
      </c>
      <c r="B340" s="162">
        <v>11</v>
      </c>
      <c r="C340" s="186"/>
      <c r="D340" s="187"/>
      <c r="E340" s="187"/>
      <c r="F340" s="187"/>
      <c r="G340" s="187"/>
      <c r="H340" s="187"/>
      <c r="I340" s="187"/>
      <c r="J340" s="187"/>
      <c r="K340" s="187"/>
      <c r="L340" s="187"/>
    </row>
    <row r="341" spans="1:12">
      <c r="A341" s="161" t="s">
        <v>393</v>
      </c>
      <c r="B341" s="162">
        <v>12</v>
      </c>
      <c r="C341" s="186">
        <v>3</v>
      </c>
      <c r="D341" s="187"/>
      <c r="E341" s="187"/>
      <c r="F341" s="187"/>
      <c r="G341" s="187"/>
      <c r="H341" s="187"/>
      <c r="I341" s="187"/>
      <c r="J341" s="187">
        <v>3</v>
      </c>
      <c r="K341" s="187">
        <v>3</v>
      </c>
      <c r="L341" s="187"/>
    </row>
    <row r="342" spans="1:12">
      <c r="A342" s="159" t="s">
        <v>392</v>
      </c>
      <c r="B342" s="160">
        <v>13</v>
      </c>
      <c r="C342" s="184">
        <v>2</v>
      </c>
      <c r="D342" s="185"/>
      <c r="E342" s="185"/>
      <c r="F342" s="185"/>
      <c r="G342" s="185"/>
      <c r="H342" s="185"/>
      <c r="I342" s="185"/>
      <c r="J342" s="185">
        <v>2</v>
      </c>
      <c r="K342" s="185">
        <v>2</v>
      </c>
      <c r="L342" s="185"/>
    </row>
    <row r="343" spans="1:12">
      <c r="A343" s="161" t="s">
        <v>391</v>
      </c>
      <c r="B343" s="162">
        <v>14</v>
      </c>
      <c r="C343" s="186">
        <v>2</v>
      </c>
      <c r="D343" s="187"/>
      <c r="E343" s="187"/>
      <c r="F343" s="187"/>
      <c r="G343" s="187"/>
      <c r="H343" s="187"/>
      <c r="I343" s="187"/>
      <c r="J343" s="187">
        <v>2</v>
      </c>
      <c r="K343" s="187">
        <v>2</v>
      </c>
      <c r="L343" s="187"/>
    </row>
    <row r="344" spans="1:12">
      <c r="A344" s="161" t="s">
        <v>390</v>
      </c>
      <c r="B344" s="162">
        <v>15</v>
      </c>
      <c r="C344" s="186"/>
      <c r="D344" s="187"/>
      <c r="E344" s="187"/>
      <c r="F344" s="187"/>
      <c r="G344" s="187"/>
      <c r="H344" s="187"/>
      <c r="I344" s="187"/>
      <c r="J344" s="187"/>
      <c r="K344" s="187"/>
      <c r="L344" s="187"/>
    </row>
    <row r="345" spans="1:12">
      <c r="A345" s="161" t="s">
        <v>389</v>
      </c>
      <c r="B345" s="162">
        <v>16</v>
      </c>
      <c r="C345" s="186"/>
      <c r="D345" s="187"/>
      <c r="E345" s="187"/>
      <c r="F345" s="187"/>
      <c r="G345" s="187"/>
      <c r="H345" s="187"/>
      <c r="I345" s="187"/>
      <c r="J345" s="187"/>
      <c r="K345" s="187"/>
      <c r="L345" s="187"/>
    </row>
    <row r="346" spans="1:12">
      <c r="A346" s="161" t="s">
        <v>388</v>
      </c>
      <c r="B346" s="162" t="s">
        <v>387</v>
      </c>
      <c r="C346" s="186"/>
      <c r="D346" s="187"/>
      <c r="E346" s="187"/>
      <c r="F346" s="187"/>
      <c r="G346" s="187"/>
      <c r="H346" s="187"/>
      <c r="I346" s="187"/>
      <c r="J346" s="187"/>
      <c r="K346" s="187"/>
      <c r="L346" s="187"/>
    </row>
    <row r="347" spans="1:12" ht="24">
      <c r="A347" s="161" t="s">
        <v>386</v>
      </c>
      <c r="B347" s="162" t="s">
        <v>385</v>
      </c>
      <c r="C347" s="186"/>
      <c r="D347" s="187"/>
      <c r="E347" s="187"/>
      <c r="F347" s="187"/>
      <c r="G347" s="138"/>
      <c r="H347" s="138"/>
      <c r="I347" s="138"/>
      <c r="J347" s="187"/>
      <c r="K347" s="187"/>
      <c r="L347" s="187"/>
    </row>
    <row r="349" spans="1:12">
      <c r="A349" s="754" t="s">
        <v>593</v>
      </c>
      <c r="B349" s="754"/>
      <c r="C349" s="754"/>
      <c r="D349" s="754"/>
      <c r="E349" s="754"/>
      <c r="F349" s="754"/>
      <c r="G349" s="754"/>
      <c r="H349" s="754"/>
      <c r="I349" s="754"/>
      <c r="J349" s="754"/>
      <c r="K349" s="754"/>
    </row>
    <row r="350" spans="1:12">
      <c r="A350" s="204"/>
      <c r="B350" s="204" t="s">
        <v>185</v>
      </c>
      <c r="C350" s="204"/>
      <c r="D350" s="204"/>
      <c r="E350" s="205" t="s">
        <v>228</v>
      </c>
      <c r="F350" s="204"/>
      <c r="G350" s="204"/>
      <c r="H350" s="78"/>
      <c r="I350" s="78" t="s">
        <v>229</v>
      </c>
      <c r="J350" s="205"/>
      <c r="K350" s="205"/>
    </row>
    <row r="353" spans="1:12">
      <c r="A353" s="153"/>
      <c r="B353" s="163"/>
      <c r="C353" s="163"/>
      <c r="D353" s="163"/>
      <c r="E353" s="163"/>
      <c r="F353" s="163"/>
      <c r="G353" s="163"/>
      <c r="H353" s="163"/>
      <c r="I353" s="163"/>
      <c r="J353" s="49"/>
      <c r="K353" s="150"/>
      <c r="L353" s="163" t="s">
        <v>30</v>
      </c>
    </row>
    <row r="354" spans="1:12">
      <c r="A354" s="730" t="s">
        <v>29</v>
      </c>
      <c r="B354" s="730"/>
      <c r="C354" s="730"/>
      <c r="D354" s="730"/>
      <c r="E354" s="730"/>
      <c r="F354" s="730"/>
      <c r="G354" s="730"/>
      <c r="H354" s="730"/>
      <c r="I354" s="730"/>
      <c r="J354" s="730"/>
      <c r="K354" s="730"/>
      <c r="L354" s="730"/>
    </row>
    <row r="355" spans="1:12">
      <c r="A355" s="730" t="s">
        <v>490</v>
      </c>
      <c r="B355" s="730"/>
      <c r="C355" s="730"/>
      <c r="D355" s="730"/>
      <c r="E355" s="730"/>
      <c r="F355" s="730"/>
      <c r="G355" s="730"/>
      <c r="H355" s="730"/>
      <c r="I355" s="730"/>
      <c r="J355" s="730"/>
      <c r="K355" s="730"/>
      <c r="L355" s="730"/>
    </row>
    <row r="356" spans="1:12">
      <c r="A356" s="747" t="s">
        <v>218</v>
      </c>
      <c r="B356" s="747"/>
      <c r="C356" s="747"/>
      <c r="D356" s="747"/>
      <c r="E356" s="747"/>
      <c r="F356" s="747"/>
      <c r="G356" s="747"/>
      <c r="H356" s="747"/>
      <c r="I356" s="747"/>
      <c r="J356" s="747"/>
      <c r="K356" s="747"/>
      <c r="L356" s="747"/>
    </row>
    <row r="357" spans="1:12">
      <c r="A357" s="746" t="s">
        <v>422</v>
      </c>
      <c r="B357" s="746"/>
      <c r="C357" s="746"/>
      <c r="D357" s="746"/>
      <c r="E357" s="746"/>
      <c r="F357" s="746"/>
      <c r="G357" s="746"/>
      <c r="H357" s="746"/>
      <c r="I357" s="746"/>
      <c r="J357" s="746"/>
      <c r="K357" s="746"/>
      <c r="L357" s="746"/>
    </row>
    <row r="358" spans="1:12">
      <c r="A358" s="746" t="s">
        <v>501</v>
      </c>
      <c r="B358" s="746"/>
      <c r="C358" s="746"/>
      <c r="D358" s="746"/>
      <c r="E358" s="746"/>
      <c r="F358" s="746"/>
      <c r="G358" s="746"/>
      <c r="H358" s="746"/>
      <c r="I358" s="746"/>
      <c r="J358" s="746"/>
      <c r="K358" s="746"/>
      <c r="L358" s="746"/>
    </row>
    <row r="359" spans="1:12">
      <c r="A359" s="748"/>
      <c r="B359" s="748"/>
      <c r="C359" s="748"/>
      <c r="D359" s="748"/>
      <c r="E359" s="748"/>
      <c r="F359" s="748"/>
      <c r="G359" s="748"/>
      <c r="H359" s="748"/>
      <c r="I359" s="748"/>
      <c r="J359" s="150"/>
      <c r="K359" s="150"/>
      <c r="L359" s="150"/>
    </row>
    <row r="360" spans="1:12">
      <c r="A360" s="750"/>
      <c r="B360" s="751" t="s">
        <v>158</v>
      </c>
      <c r="C360" s="751" t="s">
        <v>421</v>
      </c>
      <c r="D360" s="749" t="s">
        <v>420</v>
      </c>
      <c r="E360" s="749"/>
      <c r="F360" s="749"/>
      <c r="G360" s="749"/>
      <c r="H360" s="749"/>
      <c r="I360" s="749"/>
      <c r="J360" s="749"/>
      <c r="K360" s="749"/>
      <c r="L360" s="749"/>
    </row>
    <row r="361" spans="1:12">
      <c r="A361" s="750"/>
      <c r="B361" s="751"/>
      <c r="C361" s="751"/>
      <c r="D361" s="749" t="s">
        <v>419</v>
      </c>
      <c r="E361" s="749"/>
      <c r="F361" s="749"/>
      <c r="G361" s="753" t="s">
        <v>418</v>
      </c>
      <c r="H361" s="749"/>
      <c r="I361" s="749"/>
      <c r="J361" s="749" t="s">
        <v>417</v>
      </c>
      <c r="K361" s="749"/>
      <c r="L361" s="749"/>
    </row>
    <row r="362" spans="1:12">
      <c r="A362" s="750"/>
      <c r="B362" s="751"/>
      <c r="C362" s="751"/>
      <c r="D362" s="749" t="s">
        <v>33</v>
      </c>
      <c r="E362" s="752" t="s">
        <v>416</v>
      </c>
      <c r="F362" s="752"/>
      <c r="G362" s="749" t="s">
        <v>33</v>
      </c>
      <c r="H362" s="752" t="s">
        <v>416</v>
      </c>
      <c r="I362" s="752"/>
      <c r="J362" s="749" t="s">
        <v>33</v>
      </c>
      <c r="K362" s="752" t="s">
        <v>416</v>
      </c>
      <c r="L362" s="752"/>
    </row>
    <row r="363" spans="1:12" ht="75">
      <c r="A363" s="750"/>
      <c r="B363" s="751"/>
      <c r="C363" s="751"/>
      <c r="D363" s="749"/>
      <c r="E363" s="142" t="s">
        <v>415</v>
      </c>
      <c r="F363" s="142" t="s">
        <v>414</v>
      </c>
      <c r="G363" s="749"/>
      <c r="H363" s="142" t="s">
        <v>415</v>
      </c>
      <c r="I363" s="142" t="s">
        <v>414</v>
      </c>
      <c r="J363" s="749"/>
      <c r="K363" s="142" t="s">
        <v>415</v>
      </c>
      <c r="L363" s="142" t="s">
        <v>414</v>
      </c>
    </row>
    <row r="364" spans="1:12">
      <c r="A364" s="155">
        <v>1</v>
      </c>
      <c r="B364" s="156">
        <v>2</v>
      </c>
      <c r="C364" s="156">
        <v>3</v>
      </c>
      <c r="D364" s="151">
        <v>4</v>
      </c>
      <c r="E364" s="151">
        <v>5</v>
      </c>
      <c r="F364" s="151">
        <v>6</v>
      </c>
      <c r="G364" s="151">
        <v>7</v>
      </c>
      <c r="H364" s="151">
        <v>8</v>
      </c>
      <c r="I364" s="151">
        <v>9</v>
      </c>
      <c r="J364" s="151">
        <v>10</v>
      </c>
      <c r="K364" s="151">
        <v>11</v>
      </c>
      <c r="L364" s="151">
        <v>12</v>
      </c>
    </row>
    <row r="365" spans="1:12" ht="24.75">
      <c r="A365" s="157" t="s">
        <v>413</v>
      </c>
      <c r="B365" s="158" t="s">
        <v>412</v>
      </c>
      <c r="C365" s="183">
        <v>18</v>
      </c>
      <c r="D365" s="183"/>
      <c r="E365" s="183"/>
      <c r="F365" s="183"/>
      <c r="G365" s="183"/>
      <c r="H365" s="183"/>
      <c r="I365" s="183"/>
      <c r="J365" s="183">
        <v>18</v>
      </c>
      <c r="K365" s="183">
        <v>18</v>
      </c>
      <c r="L365" s="183"/>
    </row>
    <row r="366" spans="1:12">
      <c r="A366" s="159" t="s">
        <v>411</v>
      </c>
      <c r="B366" s="160" t="s">
        <v>410</v>
      </c>
      <c r="C366" s="184"/>
      <c r="D366" s="185"/>
      <c r="E366" s="185"/>
      <c r="F366" s="185"/>
      <c r="G366" s="185"/>
      <c r="H366" s="185"/>
      <c r="I366" s="185"/>
      <c r="J366" s="185"/>
      <c r="K366" s="185"/>
      <c r="L366" s="185"/>
    </row>
    <row r="367" spans="1:12" ht="36">
      <c r="A367" s="161" t="s">
        <v>409</v>
      </c>
      <c r="B367" s="162" t="s">
        <v>408</v>
      </c>
      <c r="C367" s="186"/>
      <c r="D367" s="187"/>
      <c r="E367" s="187"/>
      <c r="F367" s="187"/>
      <c r="G367" s="187"/>
      <c r="H367" s="187"/>
      <c r="I367" s="187"/>
      <c r="J367" s="187"/>
      <c r="K367" s="187"/>
      <c r="L367" s="187"/>
    </row>
    <row r="368" spans="1:12" ht="24">
      <c r="A368" s="161" t="s">
        <v>407</v>
      </c>
      <c r="B368" s="162" t="s">
        <v>406</v>
      </c>
      <c r="C368" s="186"/>
      <c r="D368" s="187"/>
      <c r="E368" s="187"/>
      <c r="F368" s="187"/>
      <c r="G368" s="187"/>
      <c r="H368" s="187"/>
      <c r="I368" s="187"/>
      <c r="J368" s="187"/>
      <c r="K368" s="187"/>
      <c r="L368" s="187"/>
    </row>
    <row r="369" spans="1:12">
      <c r="A369" s="161" t="s">
        <v>405</v>
      </c>
      <c r="B369" s="162" t="s">
        <v>404</v>
      </c>
      <c r="C369" s="186"/>
      <c r="D369" s="187"/>
      <c r="E369" s="187"/>
      <c r="F369" s="187"/>
      <c r="G369" s="187"/>
      <c r="H369" s="187"/>
      <c r="I369" s="187"/>
      <c r="J369" s="187"/>
      <c r="K369" s="187"/>
      <c r="L369" s="187"/>
    </row>
    <row r="370" spans="1:12">
      <c r="A370" s="161" t="s">
        <v>403</v>
      </c>
      <c r="B370" s="162" t="s">
        <v>402</v>
      </c>
      <c r="C370" s="186"/>
      <c r="D370" s="187"/>
      <c r="E370" s="187"/>
      <c r="F370" s="187"/>
      <c r="G370" s="187"/>
      <c r="H370" s="187"/>
      <c r="I370" s="187"/>
      <c r="J370" s="187"/>
      <c r="K370" s="187"/>
      <c r="L370" s="187"/>
    </row>
    <row r="371" spans="1:12">
      <c r="A371" s="161" t="s">
        <v>401</v>
      </c>
      <c r="B371" s="160" t="s">
        <v>400</v>
      </c>
      <c r="C371" s="186"/>
      <c r="D371" s="187"/>
      <c r="E371" s="187"/>
      <c r="F371" s="187"/>
      <c r="G371" s="187"/>
      <c r="H371" s="187"/>
      <c r="I371" s="187"/>
      <c r="J371" s="187"/>
      <c r="K371" s="187"/>
      <c r="L371" s="187"/>
    </row>
    <row r="372" spans="1:12">
      <c r="A372" s="159" t="s">
        <v>399</v>
      </c>
      <c r="B372" s="160" t="s">
        <v>398</v>
      </c>
      <c r="C372" s="184">
        <v>10</v>
      </c>
      <c r="D372" s="185"/>
      <c r="E372" s="185"/>
      <c r="F372" s="185"/>
      <c r="G372" s="185"/>
      <c r="H372" s="185"/>
      <c r="I372" s="185"/>
      <c r="J372" s="185">
        <v>10</v>
      </c>
      <c r="K372" s="185">
        <v>10</v>
      </c>
      <c r="L372" s="185"/>
    </row>
    <row r="373" spans="1:12" ht="36">
      <c r="A373" s="161" t="s">
        <v>397</v>
      </c>
      <c r="B373" s="162" t="s">
        <v>396</v>
      </c>
      <c r="C373" s="186"/>
      <c r="D373" s="187"/>
      <c r="E373" s="187"/>
      <c r="F373" s="187"/>
      <c r="G373" s="187"/>
      <c r="H373" s="187"/>
      <c r="I373" s="187"/>
      <c r="J373" s="187"/>
      <c r="K373" s="187"/>
      <c r="L373" s="187"/>
    </row>
    <row r="374" spans="1:12" ht="24">
      <c r="A374" s="161" t="s">
        <v>395</v>
      </c>
      <c r="B374" s="162">
        <v>10</v>
      </c>
      <c r="C374" s="186"/>
      <c r="D374" s="187"/>
      <c r="E374" s="187"/>
      <c r="F374" s="187"/>
      <c r="G374" s="187"/>
      <c r="H374" s="187"/>
      <c r="I374" s="187"/>
      <c r="J374" s="187"/>
      <c r="K374" s="187"/>
      <c r="L374" s="187"/>
    </row>
    <row r="375" spans="1:12">
      <c r="A375" s="161" t="s">
        <v>394</v>
      </c>
      <c r="B375" s="162">
        <v>11</v>
      </c>
      <c r="C375" s="186"/>
      <c r="D375" s="187"/>
      <c r="E375" s="187"/>
      <c r="F375" s="187"/>
      <c r="G375" s="187"/>
      <c r="H375" s="187"/>
      <c r="I375" s="187"/>
      <c r="J375" s="187"/>
      <c r="K375" s="187"/>
      <c r="L375" s="187"/>
    </row>
    <row r="376" spans="1:12">
      <c r="A376" s="161" t="s">
        <v>393</v>
      </c>
      <c r="B376" s="162">
        <v>12</v>
      </c>
      <c r="C376" s="186">
        <v>4</v>
      </c>
      <c r="D376" s="187"/>
      <c r="E376" s="187"/>
      <c r="F376" s="187"/>
      <c r="G376" s="187"/>
      <c r="H376" s="187"/>
      <c r="I376" s="187"/>
      <c r="J376" s="187">
        <v>4</v>
      </c>
      <c r="K376" s="187">
        <v>4</v>
      </c>
      <c r="L376" s="187"/>
    </row>
    <row r="377" spans="1:12">
      <c r="A377" s="159" t="s">
        <v>392</v>
      </c>
      <c r="B377" s="160">
        <v>13</v>
      </c>
      <c r="C377" s="184">
        <v>6</v>
      </c>
      <c r="D377" s="185"/>
      <c r="E377" s="185"/>
      <c r="F377" s="185"/>
      <c r="G377" s="185"/>
      <c r="H377" s="185"/>
      <c r="I377" s="185"/>
      <c r="J377" s="185">
        <v>6</v>
      </c>
      <c r="K377" s="185">
        <v>6</v>
      </c>
      <c r="L377" s="185"/>
    </row>
    <row r="378" spans="1:12">
      <c r="A378" s="161" t="s">
        <v>391</v>
      </c>
      <c r="B378" s="162">
        <v>14</v>
      </c>
      <c r="C378" s="186">
        <v>6</v>
      </c>
      <c r="D378" s="187"/>
      <c r="E378" s="187"/>
      <c r="F378" s="187"/>
      <c r="G378" s="187"/>
      <c r="H378" s="187"/>
      <c r="I378" s="187"/>
      <c r="J378" s="187">
        <v>6</v>
      </c>
      <c r="K378" s="187">
        <v>6</v>
      </c>
      <c r="L378" s="187"/>
    </row>
    <row r="379" spans="1:12">
      <c r="A379" s="161" t="s">
        <v>390</v>
      </c>
      <c r="B379" s="162">
        <v>15</v>
      </c>
      <c r="C379" s="186"/>
      <c r="D379" s="187"/>
      <c r="E379" s="187"/>
      <c r="F379" s="187"/>
      <c r="G379" s="187"/>
      <c r="H379" s="187"/>
      <c r="I379" s="187"/>
      <c r="J379" s="187"/>
      <c r="K379" s="187"/>
      <c r="L379" s="187"/>
    </row>
    <row r="380" spans="1:12">
      <c r="A380" s="161" t="s">
        <v>389</v>
      </c>
      <c r="B380" s="162">
        <v>16</v>
      </c>
      <c r="C380" s="186"/>
      <c r="D380" s="187"/>
      <c r="E380" s="187"/>
      <c r="F380" s="187"/>
      <c r="G380" s="187"/>
      <c r="H380" s="187"/>
      <c r="I380" s="187"/>
      <c r="J380" s="187"/>
      <c r="K380" s="187"/>
      <c r="L380" s="187"/>
    </row>
    <row r="381" spans="1:12">
      <c r="A381" s="161" t="s">
        <v>388</v>
      </c>
      <c r="B381" s="162" t="s">
        <v>387</v>
      </c>
      <c r="C381" s="186"/>
      <c r="D381" s="187"/>
      <c r="E381" s="187"/>
      <c r="F381" s="187"/>
      <c r="G381" s="187"/>
      <c r="H381" s="187"/>
      <c r="I381" s="187"/>
      <c r="J381" s="187"/>
      <c r="K381" s="187"/>
      <c r="L381" s="187"/>
    </row>
    <row r="382" spans="1:12" ht="24">
      <c r="A382" s="161" t="s">
        <v>386</v>
      </c>
      <c r="B382" s="162" t="s">
        <v>385</v>
      </c>
      <c r="C382" s="186"/>
      <c r="D382" s="187"/>
      <c r="E382" s="187"/>
      <c r="F382" s="187"/>
      <c r="G382" s="138"/>
      <c r="H382" s="138"/>
      <c r="I382" s="138"/>
      <c r="J382" s="187"/>
      <c r="K382" s="187"/>
      <c r="L382" s="187"/>
    </row>
    <row r="383" spans="1:12" s="204" customFormat="1">
      <c r="A383" s="234"/>
      <c r="B383" s="235"/>
      <c r="C383" s="236"/>
      <c r="D383" s="237"/>
      <c r="E383" s="237"/>
      <c r="F383" s="237"/>
      <c r="G383" s="238"/>
      <c r="H383" s="238"/>
      <c r="I383" s="238"/>
      <c r="J383" s="237"/>
      <c r="K383" s="237"/>
      <c r="L383" s="237"/>
    </row>
    <row r="384" spans="1:12" s="204" customFormat="1">
      <c r="A384" s="754" t="s">
        <v>594</v>
      </c>
      <c r="B384" s="754"/>
      <c r="C384" s="754"/>
      <c r="D384" s="754"/>
      <c r="E384" s="754"/>
      <c r="F384" s="754"/>
      <c r="G384" s="754"/>
      <c r="H384" s="754"/>
      <c r="I384" s="754"/>
      <c r="J384" s="754"/>
      <c r="K384" s="754"/>
      <c r="L384" s="237"/>
    </row>
    <row r="385" spans="1:12">
      <c r="A385" s="204"/>
      <c r="B385" s="204" t="s">
        <v>185</v>
      </c>
      <c r="C385" s="204"/>
      <c r="D385" s="204"/>
      <c r="E385" s="205" t="s">
        <v>228</v>
      </c>
      <c r="F385" s="204"/>
      <c r="G385" s="204"/>
      <c r="H385" s="78"/>
      <c r="I385" s="78" t="s">
        <v>229</v>
      </c>
      <c r="J385" s="205"/>
      <c r="K385" s="205"/>
    </row>
    <row r="386" spans="1:12">
      <c r="A386" s="754" t="s">
        <v>595</v>
      </c>
      <c r="B386" s="754"/>
      <c r="C386" s="754"/>
      <c r="D386" s="754"/>
      <c r="E386" s="754"/>
      <c r="F386" s="754"/>
      <c r="G386" s="754"/>
      <c r="H386" s="754"/>
      <c r="I386" s="754"/>
      <c r="J386" s="754"/>
      <c r="K386" s="754"/>
    </row>
    <row r="387" spans="1:12">
      <c r="A387" s="204"/>
      <c r="B387" s="204" t="s">
        <v>185</v>
      </c>
      <c r="C387" s="204"/>
      <c r="D387" s="204"/>
      <c r="E387" s="205" t="s">
        <v>228</v>
      </c>
      <c r="F387" s="204"/>
      <c r="G387" s="204"/>
      <c r="H387" s="78"/>
      <c r="I387" s="78" t="s">
        <v>229</v>
      </c>
      <c r="J387" s="205"/>
      <c r="K387" s="205"/>
    </row>
    <row r="390" spans="1:12">
      <c r="A390" s="213"/>
      <c r="B390" s="214"/>
      <c r="C390" s="214"/>
      <c r="D390" s="214"/>
      <c r="E390" s="214"/>
      <c r="F390" s="214"/>
      <c r="G390" s="214"/>
      <c r="H390" s="214"/>
      <c r="I390" s="214"/>
      <c r="J390" s="215"/>
      <c r="K390" s="216"/>
      <c r="L390" s="214" t="s">
        <v>30</v>
      </c>
    </row>
    <row r="391" spans="1:12">
      <c r="A391" s="762" t="s">
        <v>29</v>
      </c>
      <c r="B391" s="762"/>
      <c r="C391" s="762"/>
      <c r="D391" s="762"/>
      <c r="E391" s="762"/>
      <c r="F391" s="762"/>
      <c r="G391" s="762"/>
      <c r="H391" s="762"/>
      <c r="I391" s="762"/>
      <c r="J391" s="762"/>
      <c r="K391" s="762"/>
      <c r="L391" s="762"/>
    </row>
    <row r="392" spans="1:12">
      <c r="A392" s="762" t="s">
        <v>490</v>
      </c>
      <c r="B392" s="762"/>
      <c r="C392" s="762"/>
      <c r="D392" s="762"/>
      <c r="E392" s="762"/>
      <c r="F392" s="762"/>
      <c r="G392" s="762"/>
      <c r="H392" s="762"/>
      <c r="I392" s="762"/>
      <c r="J392" s="762"/>
      <c r="K392" s="762"/>
      <c r="L392" s="762"/>
    </row>
    <row r="393" spans="1:12">
      <c r="A393" s="763" t="s">
        <v>218</v>
      </c>
      <c r="B393" s="763"/>
      <c r="C393" s="763"/>
      <c r="D393" s="763"/>
      <c r="E393" s="763"/>
      <c r="F393" s="763"/>
      <c r="G393" s="763"/>
      <c r="H393" s="763"/>
      <c r="I393" s="763"/>
      <c r="J393" s="763"/>
      <c r="K393" s="763"/>
      <c r="L393" s="763"/>
    </row>
    <row r="394" spans="1:12">
      <c r="A394" s="755" t="s">
        <v>422</v>
      </c>
      <c r="B394" s="755"/>
      <c r="C394" s="755"/>
      <c r="D394" s="755"/>
      <c r="E394" s="755"/>
      <c r="F394" s="755"/>
      <c r="G394" s="755"/>
      <c r="H394" s="755"/>
      <c r="I394" s="755"/>
      <c r="J394" s="755"/>
      <c r="K394" s="755"/>
      <c r="L394" s="755"/>
    </row>
    <row r="395" spans="1:12">
      <c r="A395" s="755" t="s">
        <v>502</v>
      </c>
      <c r="B395" s="755"/>
      <c r="C395" s="755"/>
      <c r="D395" s="755"/>
      <c r="E395" s="755"/>
      <c r="F395" s="755"/>
      <c r="G395" s="755"/>
      <c r="H395" s="755"/>
      <c r="I395" s="755"/>
      <c r="J395" s="755"/>
      <c r="K395" s="755"/>
      <c r="L395" s="755"/>
    </row>
    <row r="396" spans="1:12">
      <c r="A396" s="756"/>
      <c r="B396" s="756"/>
      <c r="C396" s="756"/>
      <c r="D396" s="756"/>
      <c r="E396" s="756"/>
      <c r="F396" s="756"/>
      <c r="G396" s="756"/>
      <c r="H396" s="756"/>
      <c r="I396" s="756"/>
      <c r="J396" s="216"/>
      <c r="K396" s="216"/>
      <c r="L396" s="216"/>
    </row>
    <row r="397" spans="1:12">
      <c r="A397" s="757"/>
      <c r="B397" s="758" t="s">
        <v>158</v>
      </c>
      <c r="C397" s="758" t="s">
        <v>421</v>
      </c>
      <c r="D397" s="759" t="s">
        <v>420</v>
      </c>
      <c r="E397" s="759"/>
      <c r="F397" s="759"/>
      <c r="G397" s="759"/>
      <c r="H397" s="759"/>
      <c r="I397" s="759"/>
      <c r="J397" s="759"/>
      <c r="K397" s="759"/>
      <c r="L397" s="759"/>
    </row>
    <row r="398" spans="1:12">
      <c r="A398" s="757"/>
      <c r="B398" s="758"/>
      <c r="C398" s="758"/>
      <c r="D398" s="759" t="s">
        <v>419</v>
      </c>
      <c r="E398" s="759"/>
      <c r="F398" s="759"/>
      <c r="G398" s="760" t="s">
        <v>418</v>
      </c>
      <c r="H398" s="759"/>
      <c r="I398" s="759"/>
      <c r="J398" s="759" t="s">
        <v>417</v>
      </c>
      <c r="K398" s="759"/>
      <c r="L398" s="759"/>
    </row>
    <row r="399" spans="1:12">
      <c r="A399" s="757"/>
      <c r="B399" s="758"/>
      <c r="C399" s="758"/>
      <c r="D399" s="759" t="s">
        <v>33</v>
      </c>
      <c r="E399" s="761" t="s">
        <v>416</v>
      </c>
      <c r="F399" s="761"/>
      <c r="G399" s="759" t="s">
        <v>33</v>
      </c>
      <c r="H399" s="761" t="s">
        <v>416</v>
      </c>
      <c r="I399" s="761"/>
      <c r="J399" s="759" t="s">
        <v>33</v>
      </c>
      <c r="K399" s="761" t="s">
        <v>416</v>
      </c>
      <c r="L399" s="761"/>
    </row>
    <row r="400" spans="1:12" ht="75">
      <c r="A400" s="757"/>
      <c r="B400" s="758"/>
      <c r="C400" s="758"/>
      <c r="D400" s="759"/>
      <c r="E400" s="217" t="s">
        <v>415</v>
      </c>
      <c r="F400" s="217" t="s">
        <v>414</v>
      </c>
      <c r="G400" s="759"/>
      <c r="H400" s="217" t="s">
        <v>415</v>
      </c>
      <c r="I400" s="217" t="s">
        <v>414</v>
      </c>
      <c r="J400" s="759"/>
      <c r="K400" s="217" t="s">
        <v>415</v>
      </c>
      <c r="L400" s="217" t="s">
        <v>414</v>
      </c>
    </row>
    <row r="401" spans="1:12">
      <c r="A401" s="218">
        <v>1</v>
      </c>
      <c r="B401" s="219">
        <v>2</v>
      </c>
      <c r="C401" s="219">
        <v>3</v>
      </c>
      <c r="D401" s="220">
        <v>4</v>
      </c>
      <c r="E401" s="220">
        <v>5</v>
      </c>
      <c r="F401" s="220">
        <v>6</v>
      </c>
      <c r="G401" s="220">
        <v>7</v>
      </c>
      <c r="H401" s="220">
        <v>8</v>
      </c>
      <c r="I401" s="220">
        <v>9</v>
      </c>
      <c r="J401" s="220">
        <v>10</v>
      </c>
      <c r="K401" s="220">
        <v>11</v>
      </c>
      <c r="L401" s="220">
        <v>12</v>
      </c>
    </row>
    <row r="402" spans="1:12" ht="24.75">
      <c r="A402" s="221" t="s">
        <v>413</v>
      </c>
      <c r="B402" s="222" t="s">
        <v>412</v>
      </c>
      <c r="C402" s="223">
        <v>18</v>
      </c>
      <c r="D402" s="223"/>
      <c r="E402" s="223"/>
      <c r="F402" s="223"/>
      <c r="G402" s="223"/>
      <c r="H402" s="223"/>
      <c r="I402" s="223"/>
      <c r="J402" s="223">
        <v>18</v>
      </c>
      <c r="K402" s="223">
        <v>18</v>
      </c>
      <c r="L402" s="223"/>
    </row>
    <row r="403" spans="1:12">
      <c r="A403" s="224" t="s">
        <v>411</v>
      </c>
      <c r="B403" s="225" t="s">
        <v>410</v>
      </c>
      <c r="C403" s="226"/>
      <c r="D403" s="227"/>
      <c r="E403" s="227"/>
      <c r="F403" s="227"/>
      <c r="G403" s="227"/>
      <c r="H403" s="227"/>
      <c r="I403" s="227"/>
      <c r="J403" s="227"/>
      <c r="K403" s="227"/>
      <c r="L403" s="227"/>
    </row>
    <row r="404" spans="1:12" ht="36">
      <c r="A404" s="228" t="s">
        <v>409</v>
      </c>
      <c r="B404" s="229" t="s">
        <v>408</v>
      </c>
      <c r="C404" s="230"/>
      <c r="D404" s="231"/>
      <c r="E404" s="231"/>
      <c r="F404" s="231"/>
      <c r="G404" s="231"/>
      <c r="H404" s="231"/>
      <c r="I404" s="231"/>
      <c r="J404" s="231"/>
      <c r="K404" s="231"/>
      <c r="L404" s="231"/>
    </row>
    <row r="405" spans="1:12" ht="24">
      <c r="A405" s="228" t="s">
        <v>407</v>
      </c>
      <c r="B405" s="229" t="s">
        <v>406</v>
      </c>
      <c r="C405" s="230"/>
      <c r="D405" s="231"/>
      <c r="E405" s="231"/>
      <c r="F405" s="231"/>
      <c r="G405" s="231"/>
      <c r="H405" s="231"/>
      <c r="I405" s="231"/>
      <c r="J405" s="231"/>
      <c r="K405" s="231"/>
      <c r="L405" s="231"/>
    </row>
    <row r="406" spans="1:12">
      <c r="A406" s="228" t="s">
        <v>405</v>
      </c>
      <c r="B406" s="229" t="s">
        <v>404</v>
      </c>
      <c r="C406" s="230"/>
      <c r="D406" s="231"/>
      <c r="E406" s="231"/>
      <c r="F406" s="231"/>
      <c r="G406" s="231"/>
      <c r="H406" s="231"/>
      <c r="I406" s="231"/>
      <c r="J406" s="231"/>
      <c r="K406" s="231"/>
      <c r="L406" s="231"/>
    </row>
    <row r="407" spans="1:12">
      <c r="A407" s="228" t="s">
        <v>403</v>
      </c>
      <c r="B407" s="229" t="s">
        <v>402</v>
      </c>
      <c r="C407" s="230"/>
      <c r="D407" s="231"/>
      <c r="E407" s="231"/>
      <c r="F407" s="231"/>
      <c r="G407" s="231"/>
      <c r="H407" s="231"/>
      <c r="I407" s="231"/>
      <c r="J407" s="231"/>
      <c r="K407" s="231"/>
      <c r="L407" s="231"/>
    </row>
    <row r="408" spans="1:12">
      <c r="A408" s="228" t="s">
        <v>401</v>
      </c>
      <c r="B408" s="225" t="s">
        <v>400</v>
      </c>
      <c r="C408" s="230"/>
      <c r="D408" s="231"/>
      <c r="E408" s="231"/>
      <c r="F408" s="231"/>
      <c r="G408" s="231"/>
      <c r="H408" s="231"/>
      <c r="I408" s="231"/>
      <c r="J408" s="231"/>
      <c r="K408" s="231"/>
      <c r="L408" s="231"/>
    </row>
    <row r="409" spans="1:12">
      <c r="A409" s="224" t="s">
        <v>399</v>
      </c>
      <c r="B409" s="225" t="s">
        <v>398</v>
      </c>
      <c r="C409" s="226"/>
      <c r="D409" s="227"/>
      <c r="E409" s="227"/>
      <c r="F409" s="227"/>
      <c r="G409" s="227"/>
      <c r="H409" s="227"/>
      <c r="I409" s="227"/>
      <c r="J409" s="227">
        <v>8</v>
      </c>
      <c r="K409" s="227">
        <v>8</v>
      </c>
      <c r="L409" s="227"/>
    </row>
    <row r="410" spans="1:12" ht="36">
      <c r="A410" s="228" t="s">
        <v>397</v>
      </c>
      <c r="B410" s="229" t="s">
        <v>396</v>
      </c>
      <c r="C410" s="230"/>
      <c r="D410" s="231"/>
      <c r="E410" s="231"/>
      <c r="F410" s="231"/>
      <c r="G410" s="231"/>
      <c r="H410" s="231"/>
      <c r="I410" s="231"/>
      <c r="J410" s="231"/>
      <c r="K410" s="231"/>
      <c r="L410" s="231"/>
    </row>
    <row r="411" spans="1:12" ht="24">
      <c r="A411" s="228" t="s">
        <v>395</v>
      </c>
      <c r="B411" s="229">
        <v>10</v>
      </c>
      <c r="C411" s="230"/>
      <c r="D411" s="231"/>
      <c r="E411" s="231"/>
      <c r="F411" s="231"/>
      <c r="G411" s="231"/>
      <c r="H411" s="231"/>
      <c r="I411" s="231"/>
      <c r="J411" s="231"/>
      <c r="K411" s="231"/>
      <c r="L411" s="231"/>
    </row>
    <row r="412" spans="1:12">
      <c r="A412" s="228" t="s">
        <v>394</v>
      </c>
      <c r="B412" s="229">
        <v>11</v>
      </c>
      <c r="C412" s="230"/>
      <c r="D412" s="231"/>
      <c r="E412" s="231"/>
      <c r="F412" s="231"/>
      <c r="G412" s="231"/>
      <c r="H412" s="231"/>
      <c r="I412" s="231"/>
      <c r="J412" s="231"/>
      <c r="K412" s="231"/>
      <c r="L412" s="231"/>
    </row>
    <row r="413" spans="1:12">
      <c r="A413" s="228" t="s">
        <v>393</v>
      </c>
      <c r="B413" s="229">
        <v>12</v>
      </c>
      <c r="C413" s="230"/>
      <c r="D413" s="231"/>
      <c r="E413" s="231"/>
      <c r="F413" s="231"/>
      <c r="G413" s="231"/>
      <c r="H413" s="231"/>
      <c r="I413" s="231"/>
      <c r="J413" s="231">
        <v>7</v>
      </c>
      <c r="K413" s="231">
        <v>7</v>
      </c>
      <c r="L413" s="231"/>
    </row>
    <row r="414" spans="1:12">
      <c r="A414" s="224" t="s">
        <v>392</v>
      </c>
      <c r="B414" s="225">
        <v>13</v>
      </c>
      <c r="C414" s="226"/>
      <c r="D414" s="227"/>
      <c r="E414" s="227"/>
      <c r="F414" s="227"/>
      <c r="G414" s="227"/>
      <c r="H414" s="227"/>
      <c r="I414" s="227"/>
      <c r="J414" s="227">
        <v>1</v>
      </c>
      <c r="K414" s="227">
        <v>1</v>
      </c>
      <c r="L414" s="227"/>
    </row>
    <row r="415" spans="1:12">
      <c r="A415" s="228" t="s">
        <v>391</v>
      </c>
      <c r="B415" s="229">
        <v>14</v>
      </c>
      <c r="C415" s="230"/>
      <c r="D415" s="231"/>
      <c r="E415" s="231"/>
      <c r="F415" s="231"/>
      <c r="G415" s="231"/>
      <c r="H415" s="231"/>
      <c r="I415" s="231"/>
      <c r="J415" s="231">
        <v>1</v>
      </c>
      <c r="K415" s="231">
        <v>1</v>
      </c>
      <c r="L415" s="231"/>
    </row>
    <row r="416" spans="1:12">
      <c r="A416" s="228" t="s">
        <v>390</v>
      </c>
      <c r="B416" s="229">
        <v>15</v>
      </c>
      <c r="C416" s="230"/>
      <c r="D416" s="231"/>
      <c r="E416" s="231"/>
      <c r="F416" s="231"/>
      <c r="G416" s="231"/>
      <c r="H416" s="231"/>
      <c r="I416" s="231"/>
      <c r="J416" s="231"/>
      <c r="K416" s="231"/>
      <c r="L416" s="231"/>
    </row>
    <row r="417" spans="1:12">
      <c r="A417" s="228" t="s">
        <v>389</v>
      </c>
      <c r="B417" s="229">
        <v>16</v>
      </c>
      <c r="C417" s="230"/>
      <c r="D417" s="231"/>
      <c r="E417" s="231"/>
      <c r="F417" s="231"/>
      <c r="G417" s="231"/>
      <c r="H417" s="231"/>
      <c r="I417" s="231"/>
      <c r="J417" s="231"/>
      <c r="K417" s="231"/>
      <c r="L417" s="231"/>
    </row>
    <row r="418" spans="1:12">
      <c r="A418" s="228" t="s">
        <v>388</v>
      </c>
      <c r="B418" s="229" t="s">
        <v>387</v>
      </c>
      <c r="C418" s="230"/>
      <c r="D418" s="231"/>
      <c r="E418" s="231"/>
      <c r="F418" s="231"/>
      <c r="G418" s="231"/>
      <c r="H418" s="231"/>
      <c r="I418" s="231"/>
      <c r="J418" s="231"/>
      <c r="K418" s="231"/>
      <c r="L418" s="231"/>
    </row>
    <row r="419" spans="1:12" ht="24">
      <c r="A419" s="228" t="s">
        <v>386</v>
      </c>
      <c r="B419" s="229" t="s">
        <v>385</v>
      </c>
      <c r="C419" s="230"/>
      <c r="D419" s="231"/>
      <c r="E419" s="231"/>
      <c r="F419" s="231"/>
      <c r="G419" s="232"/>
      <c r="H419" s="232"/>
      <c r="I419" s="232"/>
      <c r="J419" s="231"/>
      <c r="K419" s="231"/>
      <c r="L419" s="231"/>
    </row>
    <row r="421" spans="1:12">
      <c r="A421" s="754" t="s">
        <v>592</v>
      </c>
      <c r="B421" s="754"/>
      <c r="C421" s="754"/>
      <c r="D421" s="754"/>
      <c r="E421" s="754"/>
      <c r="F421" s="754"/>
      <c r="G421" s="754"/>
      <c r="H421" s="754"/>
      <c r="I421" s="754"/>
      <c r="J421" s="754"/>
      <c r="K421" s="754"/>
    </row>
    <row r="422" spans="1:12">
      <c r="A422" s="204"/>
      <c r="B422" s="204" t="s">
        <v>185</v>
      </c>
      <c r="C422" s="204"/>
      <c r="D422" s="204"/>
      <c r="E422" s="205" t="s">
        <v>228</v>
      </c>
      <c r="F422" s="204"/>
      <c r="G422" s="204"/>
      <c r="H422" s="78"/>
      <c r="I422" s="78" t="s">
        <v>229</v>
      </c>
      <c r="J422" s="205"/>
      <c r="K422" s="205"/>
    </row>
  </sheetData>
  <mergeCells count="245">
    <mergeCell ref="A421:K421"/>
    <mergeCell ref="A69:K69"/>
    <mergeCell ref="A65:K65"/>
    <mergeCell ref="A246:K246"/>
    <mergeCell ref="A242:K242"/>
    <mergeCell ref="A384:K384"/>
    <mergeCell ref="A396:I396"/>
    <mergeCell ref="A397:A400"/>
    <mergeCell ref="B397:B400"/>
    <mergeCell ref="C397:C400"/>
    <mergeCell ref="D397:L397"/>
    <mergeCell ref="D398:F398"/>
    <mergeCell ref="G398:I398"/>
    <mergeCell ref="J398:L398"/>
    <mergeCell ref="D399:D400"/>
    <mergeCell ref="E399:F399"/>
    <mergeCell ref="G399:G400"/>
    <mergeCell ref="H399:I399"/>
    <mergeCell ref="J399:J400"/>
    <mergeCell ref="K399:L399"/>
    <mergeCell ref="A391:L391"/>
    <mergeCell ref="A392:L392"/>
    <mergeCell ref="A393:L393"/>
    <mergeCell ref="A394:L394"/>
    <mergeCell ref="A395:L395"/>
    <mergeCell ref="A359:I359"/>
    <mergeCell ref="A360:A363"/>
    <mergeCell ref="B360:B363"/>
    <mergeCell ref="C360:C363"/>
    <mergeCell ref="D360:L360"/>
    <mergeCell ref="D361:F361"/>
    <mergeCell ref="G361:I361"/>
    <mergeCell ref="J361:L361"/>
    <mergeCell ref="D362:D363"/>
    <mergeCell ref="E362:F362"/>
    <mergeCell ref="G362:G363"/>
    <mergeCell ref="H362:I362"/>
    <mergeCell ref="J362:J363"/>
    <mergeCell ref="K362:L362"/>
    <mergeCell ref="A386:K386"/>
    <mergeCell ref="A354:L354"/>
    <mergeCell ref="A355:L355"/>
    <mergeCell ref="A356:L356"/>
    <mergeCell ref="A357:L357"/>
    <mergeCell ref="A358:L358"/>
    <mergeCell ref="A324:I324"/>
    <mergeCell ref="A325:A328"/>
    <mergeCell ref="B325:B328"/>
    <mergeCell ref="C325:C328"/>
    <mergeCell ref="D325:L325"/>
    <mergeCell ref="D326:F326"/>
    <mergeCell ref="G326:I326"/>
    <mergeCell ref="J326:L326"/>
    <mergeCell ref="D327:D328"/>
    <mergeCell ref="E327:F327"/>
    <mergeCell ref="G327:G328"/>
    <mergeCell ref="H327:I327"/>
    <mergeCell ref="J327:J328"/>
    <mergeCell ref="K327:L327"/>
    <mergeCell ref="A349:K349"/>
    <mergeCell ref="A319:L319"/>
    <mergeCell ref="A320:L320"/>
    <mergeCell ref="A321:L321"/>
    <mergeCell ref="A322:L322"/>
    <mergeCell ref="A323:L323"/>
    <mergeCell ref="A289:I289"/>
    <mergeCell ref="A290:A293"/>
    <mergeCell ref="B290:B293"/>
    <mergeCell ref="C290:C293"/>
    <mergeCell ref="D290:L290"/>
    <mergeCell ref="D291:F291"/>
    <mergeCell ref="G291:I291"/>
    <mergeCell ref="J291:L291"/>
    <mergeCell ref="D292:D293"/>
    <mergeCell ref="E292:F292"/>
    <mergeCell ref="G292:G293"/>
    <mergeCell ref="H292:I292"/>
    <mergeCell ref="J292:J293"/>
    <mergeCell ref="K292:L292"/>
    <mergeCell ref="A314:K314"/>
    <mergeCell ref="A284:L284"/>
    <mergeCell ref="A285:L285"/>
    <mergeCell ref="A286:L286"/>
    <mergeCell ref="A287:L287"/>
    <mergeCell ref="A288:L288"/>
    <mergeCell ref="A254:I254"/>
    <mergeCell ref="A255:A258"/>
    <mergeCell ref="B255:B258"/>
    <mergeCell ref="C255:C258"/>
    <mergeCell ref="D255:L255"/>
    <mergeCell ref="D256:F256"/>
    <mergeCell ref="G256:I256"/>
    <mergeCell ref="J256:L256"/>
    <mergeCell ref="D257:D258"/>
    <mergeCell ref="E257:F257"/>
    <mergeCell ref="G257:G258"/>
    <mergeCell ref="H257:I257"/>
    <mergeCell ref="J257:J258"/>
    <mergeCell ref="K257:L257"/>
    <mergeCell ref="A279:K279"/>
    <mergeCell ref="A249:L249"/>
    <mergeCell ref="A250:L250"/>
    <mergeCell ref="A251:L251"/>
    <mergeCell ref="A252:L252"/>
    <mergeCell ref="A253:L253"/>
    <mergeCell ref="A217:I217"/>
    <mergeCell ref="A218:A221"/>
    <mergeCell ref="B218:B221"/>
    <mergeCell ref="C218:C221"/>
    <mergeCell ref="D218:L218"/>
    <mergeCell ref="D219:F219"/>
    <mergeCell ref="G219:I219"/>
    <mergeCell ref="J219:L219"/>
    <mergeCell ref="D220:D221"/>
    <mergeCell ref="E220:F220"/>
    <mergeCell ref="G220:G221"/>
    <mergeCell ref="H220:I220"/>
    <mergeCell ref="J220:J221"/>
    <mergeCell ref="K220:L220"/>
    <mergeCell ref="A244:K244"/>
    <mergeCell ref="A212:L212"/>
    <mergeCell ref="A213:L213"/>
    <mergeCell ref="A214:L214"/>
    <mergeCell ref="A215:L215"/>
    <mergeCell ref="A216:L216"/>
    <mergeCell ref="A182:I182"/>
    <mergeCell ref="A183:A186"/>
    <mergeCell ref="B183:B186"/>
    <mergeCell ref="C183:C186"/>
    <mergeCell ref="D183:L183"/>
    <mergeCell ref="D184:F184"/>
    <mergeCell ref="G184:I184"/>
    <mergeCell ref="J184:L184"/>
    <mergeCell ref="D185:D186"/>
    <mergeCell ref="E185:F185"/>
    <mergeCell ref="G185:G186"/>
    <mergeCell ref="H185:I185"/>
    <mergeCell ref="J185:J186"/>
    <mergeCell ref="K185:L185"/>
    <mergeCell ref="A207:K207"/>
    <mergeCell ref="A177:L177"/>
    <mergeCell ref="A178:L178"/>
    <mergeCell ref="A179:L179"/>
    <mergeCell ref="A180:L180"/>
    <mergeCell ref="A181:L181"/>
    <mergeCell ref="A147:I147"/>
    <mergeCell ref="A148:A151"/>
    <mergeCell ref="B148:B151"/>
    <mergeCell ref="C148:C151"/>
    <mergeCell ref="D148:L148"/>
    <mergeCell ref="D149:F149"/>
    <mergeCell ref="G149:I149"/>
    <mergeCell ref="J149:L149"/>
    <mergeCell ref="D150:D151"/>
    <mergeCell ref="E150:F150"/>
    <mergeCell ref="G150:G151"/>
    <mergeCell ref="H150:I150"/>
    <mergeCell ref="J150:J151"/>
    <mergeCell ref="K150:L150"/>
    <mergeCell ref="A172:K172"/>
    <mergeCell ref="A142:L142"/>
    <mergeCell ref="A143:L143"/>
    <mergeCell ref="A144:L144"/>
    <mergeCell ref="A145:L145"/>
    <mergeCell ref="A146:L146"/>
    <mergeCell ref="A112:I112"/>
    <mergeCell ref="A113:A116"/>
    <mergeCell ref="B113:B116"/>
    <mergeCell ref="C113:C116"/>
    <mergeCell ref="D113:L113"/>
    <mergeCell ref="D114:F114"/>
    <mergeCell ref="G114:I114"/>
    <mergeCell ref="J114:L114"/>
    <mergeCell ref="D115:D116"/>
    <mergeCell ref="E115:F115"/>
    <mergeCell ref="G115:G116"/>
    <mergeCell ref="H115:I115"/>
    <mergeCell ref="J115:J116"/>
    <mergeCell ref="K115:L115"/>
    <mergeCell ref="A137:K137"/>
    <mergeCell ref="A107:L107"/>
    <mergeCell ref="A108:L108"/>
    <mergeCell ref="A109:L109"/>
    <mergeCell ref="A110:L110"/>
    <mergeCell ref="A111:L111"/>
    <mergeCell ref="A77:I77"/>
    <mergeCell ref="A78:A81"/>
    <mergeCell ref="B78:B81"/>
    <mergeCell ref="C78:C81"/>
    <mergeCell ref="D78:L78"/>
    <mergeCell ref="D79:F79"/>
    <mergeCell ref="G79:I79"/>
    <mergeCell ref="J79:L79"/>
    <mergeCell ref="D80:D81"/>
    <mergeCell ref="E80:F80"/>
    <mergeCell ref="G80:G81"/>
    <mergeCell ref="H80:I80"/>
    <mergeCell ref="J80:J81"/>
    <mergeCell ref="K80:L80"/>
    <mergeCell ref="A102:K102"/>
    <mergeCell ref="A72:L72"/>
    <mergeCell ref="A73:L73"/>
    <mergeCell ref="A74:L74"/>
    <mergeCell ref="A75:L75"/>
    <mergeCell ref="A76:L76"/>
    <mergeCell ref="A38:L38"/>
    <mergeCell ref="A39:L39"/>
    <mergeCell ref="A40:I40"/>
    <mergeCell ref="A41:A44"/>
    <mergeCell ref="B41:B44"/>
    <mergeCell ref="C41:C44"/>
    <mergeCell ref="D41:L41"/>
    <mergeCell ref="D42:F42"/>
    <mergeCell ref="G42:I42"/>
    <mergeCell ref="J42:L42"/>
    <mergeCell ref="D43:D44"/>
    <mergeCell ref="E43:F43"/>
    <mergeCell ref="G43:G44"/>
    <mergeCell ref="H43:I43"/>
    <mergeCell ref="J43:J44"/>
    <mergeCell ref="K43:L43"/>
    <mergeCell ref="A67:K67"/>
    <mergeCell ref="A37:L37"/>
    <mergeCell ref="A8:A11"/>
    <mergeCell ref="B8:B11"/>
    <mergeCell ref="C8:C11"/>
    <mergeCell ref="D9:F9"/>
    <mergeCell ref="D10:D11"/>
    <mergeCell ref="E10:F10"/>
    <mergeCell ref="G9:I9"/>
    <mergeCell ref="J9:L9"/>
    <mergeCell ref="H10:I10"/>
    <mergeCell ref="J10:J11"/>
    <mergeCell ref="K10:L10"/>
    <mergeCell ref="G10:G11"/>
    <mergeCell ref="A32:K32"/>
    <mergeCell ref="A2:L2"/>
    <mergeCell ref="A3:L3"/>
    <mergeCell ref="A4:L4"/>
    <mergeCell ref="A5:L5"/>
    <mergeCell ref="A6:L6"/>
    <mergeCell ref="A7:I7"/>
    <mergeCell ref="D8:L8"/>
    <mergeCell ref="A35:L35"/>
    <mergeCell ref="A36:L36"/>
  </mergeCells>
  <pageMargins left="0.25" right="0.25" top="0.75" bottom="0.75" header="0.3" footer="0.3"/>
  <pageSetup paperSize="9" scale="72" orientation="landscape" r:id="rId1"/>
  <rowBreaks count="11" manualBreakCount="11">
    <brk id="33" max="11" man="1"/>
    <brk id="70" max="11" man="1"/>
    <brk id="105" max="11" man="1"/>
    <brk id="140" max="11" man="1"/>
    <brk id="175" max="11" man="1"/>
    <brk id="210" max="11" man="1"/>
    <brk id="247" max="11" man="1"/>
    <brk id="282" max="11" man="1"/>
    <brk id="317" max="11" man="1"/>
    <brk id="352" max="11" man="1"/>
    <brk id="389" max="11" man="1"/>
  </rowBreaks>
</worksheet>
</file>

<file path=xl/worksheets/sheet5.xml><?xml version="1.0" encoding="utf-8"?>
<worksheet xmlns="http://schemas.openxmlformats.org/spreadsheetml/2006/main" xmlns:r="http://schemas.openxmlformats.org/officeDocument/2006/relationships">
  <sheetPr>
    <tabColor rgb="FF00B0F0"/>
  </sheetPr>
  <dimension ref="A1:L143"/>
  <sheetViews>
    <sheetView topLeftCell="A111" workbookViewId="0">
      <selection activeCell="A129" sqref="A129:L129"/>
    </sheetView>
  </sheetViews>
  <sheetFormatPr defaultRowHeight="15"/>
  <cols>
    <col min="1" max="1" width="3.5703125" customWidth="1"/>
    <col min="2" max="2" width="21.28515625" customWidth="1"/>
    <col min="3" max="3" width="21.42578125" style="17" customWidth="1"/>
    <col min="4" max="4" width="8.140625" customWidth="1"/>
    <col min="5" max="5" width="6.28515625" customWidth="1"/>
    <col min="6" max="6" width="9.28515625" customWidth="1"/>
    <col min="7" max="7" width="7.28515625" customWidth="1"/>
    <col min="8" max="8" width="9.5703125" customWidth="1"/>
    <col min="9" max="9" width="8.140625" customWidth="1"/>
    <col min="10" max="10" width="9" customWidth="1"/>
  </cols>
  <sheetData>
    <row r="1" spans="1:12">
      <c r="A1" s="764" t="s">
        <v>31</v>
      </c>
      <c r="B1" s="764"/>
      <c r="C1" s="764"/>
      <c r="D1" s="764"/>
      <c r="E1" s="764"/>
      <c r="F1" s="764"/>
      <c r="G1" s="764"/>
      <c r="H1" s="764"/>
      <c r="I1" s="764"/>
      <c r="J1" s="764"/>
      <c r="K1" s="764"/>
      <c r="L1" s="764"/>
    </row>
    <row r="2" spans="1:12" ht="30" customHeight="1">
      <c r="A2" s="730" t="s">
        <v>29</v>
      </c>
      <c r="B2" s="730"/>
      <c r="C2" s="737"/>
      <c r="D2" s="737"/>
      <c r="E2" s="737"/>
      <c r="F2" s="737"/>
      <c r="G2" s="737"/>
      <c r="H2" s="737"/>
      <c r="I2" s="737"/>
      <c r="J2" s="737"/>
      <c r="K2" s="765"/>
      <c r="L2" s="765"/>
    </row>
    <row r="3" spans="1:12">
      <c r="A3" s="766" t="s">
        <v>369</v>
      </c>
      <c r="B3" s="766"/>
      <c r="C3" s="767"/>
      <c r="D3" s="767"/>
      <c r="E3" s="767"/>
      <c r="F3" s="767"/>
      <c r="G3" s="767"/>
      <c r="H3" s="767"/>
      <c r="I3" s="767"/>
      <c r="J3" s="767"/>
      <c r="K3" s="765"/>
      <c r="L3" s="765"/>
    </row>
    <row r="4" spans="1:12">
      <c r="A4" s="768" t="s">
        <v>218</v>
      </c>
      <c r="B4" s="765"/>
      <c r="C4" s="765"/>
      <c r="D4" s="765"/>
      <c r="E4" s="765"/>
      <c r="F4" s="765"/>
      <c r="G4" s="765"/>
      <c r="H4" s="765"/>
      <c r="I4" s="765"/>
      <c r="J4" s="765"/>
      <c r="K4" s="765"/>
      <c r="L4" s="765"/>
    </row>
    <row r="5" spans="1:12">
      <c r="A5" s="768" t="s">
        <v>370</v>
      </c>
      <c r="B5" s="768"/>
      <c r="C5" s="768"/>
      <c r="D5" s="768"/>
      <c r="E5" s="768"/>
      <c r="F5" s="768"/>
      <c r="G5" s="768"/>
      <c r="H5" s="768"/>
      <c r="I5" s="768"/>
      <c r="J5" s="768"/>
      <c r="K5" s="768"/>
      <c r="L5" s="768"/>
    </row>
    <row r="6" spans="1:12">
      <c r="A6" s="768" t="s">
        <v>242</v>
      </c>
      <c r="B6" s="768"/>
      <c r="C6" s="768"/>
      <c r="D6" s="768"/>
      <c r="E6" s="768"/>
      <c r="F6" s="768"/>
      <c r="G6" s="768"/>
      <c r="H6" s="768"/>
      <c r="I6" s="768"/>
      <c r="J6" s="768"/>
      <c r="K6" s="768"/>
      <c r="L6" s="768"/>
    </row>
    <row r="7" spans="1:12">
      <c r="A7" s="770" t="s">
        <v>243</v>
      </c>
      <c r="B7" s="768"/>
      <c r="C7" s="768"/>
      <c r="D7" s="768"/>
      <c r="E7" s="768"/>
      <c r="F7" s="768"/>
      <c r="G7" s="768"/>
      <c r="H7" s="768"/>
      <c r="I7" s="768"/>
      <c r="J7" s="768"/>
      <c r="K7" s="768"/>
      <c r="L7" s="768"/>
    </row>
    <row r="8" spans="1:12">
      <c r="A8" s="781" t="s">
        <v>0</v>
      </c>
      <c r="B8" s="771" t="s">
        <v>32</v>
      </c>
      <c r="C8" s="734" t="s">
        <v>37</v>
      </c>
      <c r="D8" s="771" t="s">
        <v>35</v>
      </c>
      <c r="E8" s="772" t="s">
        <v>48</v>
      </c>
      <c r="F8" s="773"/>
      <c r="G8" s="773"/>
      <c r="H8" s="773"/>
      <c r="I8" s="773"/>
      <c r="J8" s="773"/>
      <c r="K8" s="773"/>
      <c r="L8" s="774"/>
    </row>
    <row r="9" spans="1:12" ht="60.75" thickBot="1">
      <c r="A9" s="782"/>
      <c r="B9" s="771"/>
      <c r="C9" s="734"/>
      <c r="D9" s="771"/>
      <c r="E9" s="19" t="s">
        <v>17</v>
      </c>
      <c r="F9" s="51" t="s">
        <v>239</v>
      </c>
      <c r="G9" s="51" t="s">
        <v>73</v>
      </c>
      <c r="H9" s="51" t="s">
        <v>240</v>
      </c>
      <c r="I9" s="51" t="s">
        <v>72</v>
      </c>
      <c r="J9" s="51" t="s">
        <v>240</v>
      </c>
      <c r="K9" s="51" t="s">
        <v>74</v>
      </c>
      <c r="L9" s="51" t="s">
        <v>241</v>
      </c>
    </row>
    <row r="10" spans="1:12" ht="12.75" customHeight="1">
      <c r="A10" s="771">
        <v>1</v>
      </c>
      <c r="B10" s="779" t="s">
        <v>371</v>
      </c>
      <c r="C10" s="776" t="s">
        <v>381</v>
      </c>
      <c r="D10" s="19">
        <v>1</v>
      </c>
      <c r="E10" s="19">
        <v>6</v>
      </c>
      <c r="F10" s="19">
        <v>1</v>
      </c>
      <c r="G10" s="19">
        <v>5</v>
      </c>
      <c r="H10" s="19"/>
      <c r="I10" s="19"/>
      <c r="J10" s="19"/>
      <c r="K10" s="19">
        <v>1</v>
      </c>
      <c r="L10" s="19">
        <v>1</v>
      </c>
    </row>
    <row r="11" spans="1:12">
      <c r="A11" s="771"/>
      <c r="B11" s="718"/>
      <c r="C11" s="777"/>
      <c r="D11" s="19">
        <v>2</v>
      </c>
      <c r="E11" s="19"/>
      <c r="F11" s="19"/>
      <c r="G11" s="19"/>
      <c r="H11" s="19"/>
      <c r="I11" s="19"/>
      <c r="J11" s="19"/>
      <c r="K11" s="19"/>
      <c r="L11" s="19"/>
    </row>
    <row r="12" spans="1:12">
      <c r="A12" s="771"/>
      <c r="B12" s="718"/>
      <c r="C12" s="777"/>
      <c r="D12" s="19">
        <v>3</v>
      </c>
      <c r="E12" s="19"/>
      <c r="F12" s="19"/>
      <c r="G12" s="19"/>
      <c r="H12" s="19"/>
      <c r="I12" s="19"/>
      <c r="J12" s="19"/>
      <c r="K12" s="19"/>
      <c r="L12" s="19"/>
    </row>
    <row r="13" spans="1:12" ht="14.25" customHeight="1" thickBot="1">
      <c r="A13" s="771"/>
      <c r="B13" s="780"/>
      <c r="C13" s="778"/>
      <c r="D13" s="19" t="s">
        <v>33</v>
      </c>
      <c r="E13" s="19">
        <v>6</v>
      </c>
      <c r="F13" s="19">
        <v>1</v>
      </c>
      <c r="G13" s="19">
        <v>5</v>
      </c>
      <c r="H13" s="19"/>
      <c r="I13" s="19"/>
      <c r="J13" s="19"/>
      <c r="K13" s="19">
        <v>1</v>
      </c>
      <c r="L13" s="19">
        <v>1</v>
      </c>
    </row>
    <row r="14" spans="1:12" ht="12.75" customHeight="1">
      <c r="A14" s="771">
        <v>2</v>
      </c>
      <c r="B14" s="734" t="s">
        <v>36</v>
      </c>
      <c r="C14" s="734"/>
      <c r="D14" s="19">
        <v>1</v>
      </c>
      <c r="E14" s="152">
        <v>6</v>
      </c>
      <c r="F14" s="152">
        <v>1</v>
      </c>
      <c r="G14" s="152">
        <v>5</v>
      </c>
      <c r="H14" s="19"/>
      <c r="I14" s="19"/>
      <c r="J14" s="19"/>
      <c r="K14" s="152">
        <v>1</v>
      </c>
      <c r="L14" s="152">
        <v>1</v>
      </c>
    </row>
    <row r="15" spans="1:12" ht="12.75" customHeight="1">
      <c r="A15" s="771"/>
      <c r="B15" s="734"/>
      <c r="C15" s="734"/>
      <c r="D15" s="19">
        <v>2</v>
      </c>
      <c r="E15" s="152"/>
      <c r="F15" s="152"/>
      <c r="G15" s="152"/>
      <c r="H15" s="19"/>
      <c r="I15" s="19"/>
      <c r="J15" s="19"/>
      <c r="K15" s="152"/>
      <c r="L15" s="152"/>
    </row>
    <row r="16" spans="1:12" ht="11.25" customHeight="1">
      <c r="A16" s="771"/>
      <c r="B16" s="734"/>
      <c r="C16" s="734"/>
      <c r="D16" s="19">
        <v>3</v>
      </c>
      <c r="E16" s="152"/>
      <c r="F16" s="152"/>
      <c r="G16" s="152"/>
      <c r="H16" s="19"/>
      <c r="I16" s="19"/>
      <c r="J16" s="19"/>
      <c r="K16" s="152"/>
      <c r="L16" s="152"/>
    </row>
    <row r="17" spans="1:12" ht="11.25" customHeight="1">
      <c r="A17" s="771"/>
      <c r="B17" s="734"/>
      <c r="C17" s="734"/>
      <c r="D17" s="19" t="s">
        <v>33</v>
      </c>
      <c r="E17" s="152">
        <v>6</v>
      </c>
      <c r="F17" s="152">
        <v>1</v>
      </c>
      <c r="G17" s="152">
        <v>5</v>
      </c>
      <c r="H17" s="19"/>
      <c r="I17" s="19"/>
      <c r="J17" s="19"/>
      <c r="K17" s="152">
        <v>1</v>
      </c>
      <c r="L17" s="152">
        <v>1</v>
      </c>
    </row>
    <row r="18" spans="1:12">
      <c r="A18" s="775" t="s">
        <v>376</v>
      </c>
      <c r="B18" s="775"/>
      <c r="C18" s="775"/>
      <c r="D18" s="775"/>
      <c r="E18" s="775"/>
      <c r="F18" s="775"/>
      <c r="G18" s="775"/>
      <c r="H18" s="775"/>
      <c r="I18" s="775"/>
      <c r="J18" s="775"/>
      <c r="K18" s="775"/>
      <c r="L18" s="775"/>
    </row>
    <row r="19" spans="1:12">
      <c r="C19" s="769" t="s">
        <v>228</v>
      </c>
      <c r="D19" s="769"/>
      <c r="E19" s="769"/>
      <c r="I19" t="s">
        <v>229</v>
      </c>
    </row>
    <row r="25" spans="1:12" ht="12" customHeight="1"/>
    <row r="26" spans="1:12" ht="12" customHeight="1"/>
    <row r="27" spans="1:12" ht="12" customHeight="1"/>
    <row r="31" spans="1:12" ht="30" customHeight="1"/>
    <row r="32" spans="1:12">
      <c r="A32" s="764" t="s">
        <v>31</v>
      </c>
      <c r="B32" s="764"/>
      <c r="C32" s="764"/>
      <c r="D32" s="764"/>
      <c r="E32" s="764"/>
      <c r="F32" s="764"/>
      <c r="G32" s="764"/>
      <c r="H32" s="764"/>
      <c r="I32" s="764"/>
      <c r="J32" s="764"/>
      <c r="K32" s="764"/>
      <c r="L32" s="764"/>
    </row>
    <row r="33" spans="1:12">
      <c r="A33" s="730" t="s">
        <v>29</v>
      </c>
      <c r="B33" s="730"/>
      <c r="C33" s="737"/>
      <c r="D33" s="737"/>
      <c r="E33" s="737"/>
      <c r="F33" s="737"/>
      <c r="G33" s="737"/>
      <c r="H33" s="737"/>
      <c r="I33" s="737"/>
      <c r="J33" s="737"/>
      <c r="K33" s="765"/>
      <c r="L33" s="765"/>
    </row>
    <row r="34" spans="1:12">
      <c r="A34" s="766" t="s">
        <v>369</v>
      </c>
      <c r="B34" s="766"/>
      <c r="C34" s="767"/>
      <c r="D34" s="767"/>
      <c r="E34" s="767"/>
      <c r="F34" s="767"/>
      <c r="G34" s="767"/>
      <c r="H34" s="767"/>
      <c r="I34" s="767"/>
      <c r="J34" s="767"/>
      <c r="K34" s="765"/>
      <c r="L34" s="765"/>
    </row>
    <row r="35" spans="1:12">
      <c r="A35" s="768" t="s">
        <v>218</v>
      </c>
      <c r="B35" s="765"/>
      <c r="C35" s="765"/>
      <c r="D35" s="765"/>
      <c r="E35" s="765"/>
      <c r="F35" s="765"/>
      <c r="G35" s="765"/>
      <c r="H35" s="765"/>
      <c r="I35" s="765"/>
      <c r="J35" s="765"/>
      <c r="K35" s="765"/>
      <c r="L35" s="765"/>
    </row>
    <row r="36" spans="1:12">
      <c r="A36" s="768" t="s">
        <v>372</v>
      </c>
      <c r="B36" s="768"/>
      <c r="C36" s="768"/>
      <c r="D36" s="768"/>
      <c r="E36" s="768"/>
      <c r="F36" s="768"/>
      <c r="G36" s="768"/>
      <c r="H36" s="768"/>
      <c r="I36" s="768"/>
      <c r="J36" s="768"/>
      <c r="K36" s="768"/>
      <c r="L36" s="768"/>
    </row>
    <row r="37" spans="1:12">
      <c r="A37" s="768" t="s">
        <v>242</v>
      </c>
      <c r="B37" s="768"/>
      <c r="C37" s="768"/>
      <c r="D37" s="768"/>
      <c r="E37" s="768"/>
      <c r="F37" s="768"/>
      <c r="G37" s="768"/>
      <c r="H37" s="768"/>
      <c r="I37" s="768"/>
      <c r="J37" s="768"/>
      <c r="K37" s="768"/>
      <c r="L37" s="768"/>
    </row>
    <row r="38" spans="1:12">
      <c r="A38" s="770" t="s">
        <v>243</v>
      </c>
      <c r="B38" s="768"/>
      <c r="C38" s="768"/>
      <c r="D38" s="768"/>
      <c r="E38" s="768"/>
      <c r="F38" s="768"/>
      <c r="G38" s="768"/>
      <c r="H38" s="768"/>
      <c r="I38" s="768"/>
      <c r="J38" s="768"/>
      <c r="K38" s="768"/>
      <c r="L38" s="768"/>
    </row>
    <row r="39" spans="1:12">
      <c r="A39" s="781" t="s">
        <v>0</v>
      </c>
      <c r="B39" s="771" t="s">
        <v>32</v>
      </c>
      <c r="C39" s="734" t="s">
        <v>37</v>
      </c>
      <c r="D39" s="771" t="s">
        <v>35</v>
      </c>
      <c r="E39" s="772" t="s">
        <v>48</v>
      </c>
      <c r="F39" s="773"/>
      <c r="G39" s="773"/>
      <c r="H39" s="773"/>
      <c r="I39" s="773"/>
      <c r="J39" s="773"/>
      <c r="K39" s="773"/>
      <c r="L39" s="774"/>
    </row>
    <row r="40" spans="1:12" ht="60.75" thickBot="1">
      <c r="A40" s="782"/>
      <c r="B40" s="771"/>
      <c r="C40" s="734"/>
      <c r="D40" s="771"/>
      <c r="E40" s="123" t="s">
        <v>17</v>
      </c>
      <c r="F40" s="122" t="s">
        <v>239</v>
      </c>
      <c r="G40" s="122" t="s">
        <v>73</v>
      </c>
      <c r="H40" s="122" t="s">
        <v>240</v>
      </c>
      <c r="I40" s="122" t="s">
        <v>72</v>
      </c>
      <c r="J40" s="122" t="s">
        <v>240</v>
      </c>
      <c r="K40" s="122" t="s">
        <v>74</v>
      </c>
      <c r="L40" s="122" t="s">
        <v>241</v>
      </c>
    </row>
    <row r="41" spans="1:12">
      <c r="A41" s="771">
        <v>1</v>
      </c>
      <c r="B41" s="779" t="s">
        <v>371</v>
      </c>
      <c r="C41" s="776" t="s">
        <v>382</v>
      </c>
      <c r="D41" s="123">
        <v>1</v>
      </c>
      <c r="E41" s="3"/>
      <c r="F41" s="3"/>
      <c r="G41" s="3"/>
      <c r="H41" s="123"/>
      <c r="I41" s="123"/>
      <c r="J41" s="123"/>
      <c r="K41" s="123"/>
      <c r="L41" s="123"/>
    </row>
    <row r="42" spans="1:12">
      <c r="A42" s="771"/>
      <c r="B42" s="718"/>
      <c r="C42" s="777"/>
      <c r="D42" s="123">
        <v>2</v>
      </c>
      <c r="E42" s="123">
        <v>3</v>
      </c>
      <c r="F42" s="123">
        <v>1</v>
      </c>
      <c r="G42" s="123">
        <v>3</v>
      </c>
      <c r="H42" s="123"/>
      <c r="I42" s="123"/>
      <c r="J42" s="123"/>
      <c r="K42" s="123"/>
      <c r="L42" s="123"/>
    </row>
    <row r="43" spans="1:12">
      <c r="A43" s="771"/>
      <c r="B43" s="718"/>
      <c r="C43" s="777"/>
      <c r="D43" s="123">
        <v>3</v>
      </c>
      <c r="E43" s="123"/>
      <c r="F43" s="123"/>
      <c r="G43" s="123"/>
      <c r="H43" s="123"/>
      <c r="I43" s="123"/>
      <c r="J43" s="123"/>
      <c r="K43" s="123"/>
      <c r="L43" s="123"/>
    </row>
    <row r="44" spans="1:12" ht="15.75" thickBot="1">
      <c r="A44" s="771"/>
      <c r="B44" s="780"/>
      <c r="C44" s="778"/>
      <c r="D44" s="123" t="s">
        <v>33</v>
      </c>
      <c r="E44" s="123">
        <v>3</v>
      </c>
      <c r="F44" s="123">
        <v>1</v>
      </c>
      <c r="G44" s="123">
        <v>3</v>
      </c>
      <c r="H44" s="123"/>
      <c r="I44" s="123"/>
      <c r="J44" s="123"/>
      <c r="K44" s="123"/>
      <c r="L44" s="123"/>
    </row>
    <row r="45" spans="1:12">
      <c r="A45" s="771">
        <v>2</v>
      </c>
      <c r="B45" s="734" t="s">
        <v>36</v>
      </c>
      <c r="C45" s="734"/>
      <c r="D45" s="123">
        <v>1</v>
      </c>
      <c r="E45" s="152">
        <v>3</v>
      </c>
      <c r="F45" s="152">
        <v>1</v>
      </c>
      <c r="G45" s="152">
        <v>3</v>
      </c>
      <c r="H45" s="123"/>
      <c r="I45" s="123"/>
      <c r="J45" s="123"/>
      <c r="K45" s="123"/>
      <c r="L45" s="123"/>
    </row>
    <row r="46" spans="1:12">
      <c r="A46" s="771"/>
      <c r="B46" s="734"/>
      <c r="C46" s="734"/>
      <c r="D46" s="123">
        <v>2</v>
      </c>
      <c r="E46" s="152"/>
      <c r="F46" s="152"/>
      <c r="G46" s="152"/>
      <c r="H46" s="123"/>
      <c r="I46" s="123"/>
      <c r="J46" s="123"/>
      <c r="K46" s="123"/>
      <c r="L46" s="123"/>
    </row>
    <row r="47" spans="1:12">
      <c r="A47" s="771"/>
      <c r="B47" s="734"/>
      <c r="C47" s="734"/>
      <c r="D47" s="123">
        <v>3</v>
      </c>
      <c r="E47" s="152">
        <v>3</v>
      </c>
      <c r="F47" s="152">
        <v>1</v>
      </c>
      <c r="G47" s="152">
        <v>3</v>
      </c>
      <c r="H47" s="123"/>
      <c r="I47" s="123"/>
      <c r="J47" s="123"/>
      <c r="K47" s="123"/>
      <c r="L47" s="123"/>
    </row>
    <row r="48" spans="1:12">
      <c r="A48" s="771"/>
      <c r="B48" s="734"/>
      <c r="C48" s="734"/>
      <c r="D48" s="123" t="s">
        <v>33</v>
      </c>
      <c r="E48" s="152">
        <v>3</v>
      </c>
      <c r="F48" s="152">
        <v>1</v>
      </c>
      <c r="G48" s="152">
        <v>3</v>
      </c>
      <c r="H48" s="123"/>
      <c r="I48" s="123"/>
      <c r="J48" s="123"/>
      <c r="K48" s="123"/>
      <c r="L48" s="123"/>
    </row>
    <row r="49" spans="1:12">
      <c r="A49" s="775" t="s">
        <v>377</v>
      </c>
      <c r="B49" s="775"/>
      <c r="C49" s="775"/>
      <c r="D49" s="775"/>
      <c r="E49" s="775"/>
      <c r="F49" s="775"/>
      <c r="G49" s="775"/>
      <c r="H49" s="775"/>
      <c r="I49" s="775"/>
      <c r="J49" s="775"/>
      <c r="K49" s="775"/>
      <c r="L49" s="775"/>
    </row>
    <row r="50" spans="1:12">
      <c r="A50" s="121"/>
      <c r="B50" s="121"/>
      <c r="C50" s="769" t="s">
        <v>228</v>
      </c>
      <c r="D50" s="769"/>
      <c r="E50" s="769"/>
      <c r="F50" s="121"/>
      <c r="G50" s="121"/>
      <c r="H50" s="121"/>
      <c r="I50" s="121" t="s">
        <v>229</v>
      </c>
      <c r="J50" s="121"/>
      <c r="K50" s="121"/>
      <c r="L50" s="121"/>
    </row>
    <row r="51" spans="1:12">
      <c r="A51" s="121"/>
      <c r="B51" s="121"/>
      <c r="C51" s="124"/>
      <c r="D51" s="121"/>
      <c r="E51" s="121"/>
      <c r="F51" s="121"/>
      <c r="G51" s="121"/>
      <c r="H51" s="121"/>
      <c r="I51" s="121"/>
      <c r="J51" s="121"/>
      <c r="K51" s="121"/>
      <c r="L51" s="121"/>
    </row>
    <row r="63" spans="1:12">
      <c r="A63" s="764" t="s">
        <v>31</v>
      </c>
      <c r="B63" s="764"/>
      <c r="C63" s="764"/>
      <c r="D63" s="764"/>
      <c r="E63" s="764"/>
      <c r="F63" s="764"/>
      <c r="G63" s="764"/>
      <c r="H63" s="764"/>
      <c r="I63" s="764"/>
      <c r="J63" s="764"/>
      <c r="K63" s="764"/>
      <c r="L63" s="764"/>
    </row>
    <row r="64" spans="1:12">
      <c r="A64" s="730" t="s">
        <v>29</v>
      </c>
      <c r="B64" s="730"/>
      <c r="C64" s="737"/>
      <c r="D64" s="737"/>
      <c r="E64" s="737"/>
      <c r="F64" s="737"/>
      <c r="G64" s="737"/>
      <c r="H64" s="737"/>
      <c r="I64" s="737"/>
      <c r="J64" s="737"/>
      <c r="K64" s="765"/>
      <c r="L64" s="765"/>
    </row>
    <row r="65" spans="1:12">
      <c r="A65" s="766" t="s">
        <v>369</v>
      </c>
      <c r="B65" s="766"/>
      <c r="C65" s="767"/>
      <c r="D65" s="767"/>
      <c r="E65" s="767"/>
      <c r="F65" s="767"/>
      <c r="G65" s="767"/>
      <c r="H65" s="767"/>
      <c r="I65" s="767"/>
      <c r="J65" s="767"/>
      <c r="K65" s="765"/>
      <c r="L65" s="765"/>
    </row>
    <row r="66" spans="1:12">
      <c r="A66" s="768" t="s">
        <v>218</v>
      </c>
      <c r="B66" s="765"/>
      <c r="C66" s="765"/>
      <c r="D66" s="765"/>
      <c r="E66" s="765"/>
      <c r="F66" s="765"/>
      <c r="G66" s="765"/>
      <c r="H66" s="765"/>
      <c r="I66" s="765"/>
      <c r="J66" s="765"/>
      <c r="K66" s="765"/>
      <c r="L66" s="765"/>
    </row>
    <row r="67" spans="1:12">
      <c r="A67" s="768" t="s">
        <v>373</v>
      </c>
      <c r="B67" s="768"/>
      <c r="C67" s="768"/>
      <c r="D67" s="768"/>
      <c r="E67" s="768"/>
      <c r="F67" s="768"/>
      <c r="G67" s="768"/>
      <c r="H67" s="768"/>
      <c r="I67" s="768"/>
      <c r="J67" s="768"/>
      <c r="K67" s="768"/>
      <c r="L67" s="768"/>
    </row>
    <row r="68" spans="1:12">
      <c r="A68" s="768" t="s">
        <v>242</v>
      </c>
      <c r="B68" s="768"/>
      <c r="C68" s="768"/>
      <c r="D68" s="768"/>
      <c r="E68" s="768"/>
      <c r="F68" s="768"/>
      <c r="G68" s="768"/>
      <c r="H68" s="768"/>
      <c r="I68" s="768"/>
      <c r="J68" s="768"/>
      <c r="K68" s="768"/>
      <c r="L68" s="768"/>
    </row>
    <row r="69" spans="1:12">
      <c r="A69" s="770" t="s">
        <v>243</v>
      </c>
      <c r="B69" s="768"/>
      <c r="C69" s="768"/>
      <c r="D69" s="768"/>
      <c r="E69" s="768"/>
      <c r="F69" s="768"/>
      <c r="G69" s="768"/>
      <c r="H69" s="768"/>
      <c r="I69" s="768"/>
      <c r="J69" s="768"/>
      <c r="K69" s="768"/>
      <c r="L69" s="768"/>
    </row>
    <row r="70" spans="1:12">
      <c r="A70" s="781" t="s">
        <v>0</v>
      </c>
      <c r="B70" s="771" t="s">
        <v>32</v>
      </c>
      <c r="C70" s="734" t="s">
        <v>37</v>
      </c>
      <c r="D70" s="771" t="s">
        <v>35</v>
      </c>
      <c r="E70" s="772" t="s">
        <v>48</v>
      </c>
      <c r="F70" s="773"/>
      <c r="G70" s="773"/>
      <c r="H70" s="773"/>
      <c r="I70" s="773"/>
      <c r="J70" s="773"/>
      <c r="K70" s="773"/>
      <c r="L70" s="774"/>
    </row>
    <row r="71" spans="1:12" ht="60.75" thickBot="1">
      <c r="A71" s="782"/>
      <c r="B71" s="771"/>
      <c r="C71" s="734"/>
      <c r="D71" s="771"/>
      <c r="E71" s="123" t="s">
        <v>17</v>
      </c>
      <c r="F71" s="122" t="s">
        <v>239</v>
      </c>
      <c r="G71" s="122" t="s">
        <v>73</v>
      </c>
      <c r="H71" s="122" t="s">
        <v>240</v>
      </c>
      <c r="I71" s="122" t="s">
        <v>72</v>
      </c>
      <c r="J71" s="122" t="s">
        <v>240</v>
      </c>
      <c r="K71" s="122" t="s">
        <v>74</v>
      </c>
      <c r="L71" s="122" t="s">
        <v>241</v>
      </c>
    </row>
    <row r="72" spans="1:12">
      <c r="A72" s="771">
        <v>1</v>
      </c>
      <c r="B72" s="779" t="s">
        <v>302</v>
      </c>
      <c r="C72" s="776" t="s">
        <v>383</v>
      </c>
      <c r="D72" s="123">
        <v>1</v>
      </c>
      <c r="E72" s="123">
        <v>7</v>
      </c>
      <c r="F72" s="123">
        <v>4</v>
      </c>
      <c r="G72" s="123">
        <v>5</v>
      </c>
      <c r="H72" s="123">
        <v>2</v>
      </c>
      <c r="I72" s="123">
        <v>2</v>
      </c>
      <c r="J72" s="123"/>
      <c r="K72" s="123"/>
      <c r="L72" s="123"/>
    </row>
    <row r="73" spans="1:12">
      <c r="A73" s="771"/>
      <c r="B73" s="718"/>
      <c r="C73" s="777"/>
      <c r="D73" s="123">
        <v>2</v>
      </c>
      <c r="E73" s="123"/>
      <c r="F73" s="123"/>
      <c r="G73" s="123"/>
      <c r="H73" s="123"/>
      <c r="I73" s="123"/>
      <c r="J73" s="123"/>
      <c r="K73" s="123"/>
      <c r="L73" s="123"/>
    </row>
    <row r="74" spans="1:12">
      <c r="A74" s="771"/>
      <c r="B74" s="718"/>
      <c r="C74" s="777"/>
      <c r="D74" s="123">
        <v>3</v>
      </c>
      <c r="E74" s="123"/>
      <c r="F74" s="123"/>
      <c r="G74" s="123"/>
      <c r="H74" s="123"/>
      <c r="I74" s="123"/>
      <c r="J74" s="123"/>
      <c r="K74" s="123"/>
      <c r="L74" s="123"/>
    </row>
    <row r="75" spans="1:12" ht="15.75" thickBot="1">
      <c r="A75" s="771"/>
      <c r="B75" s="780"/>
      <c r="C75" s="778"/>
      <c r="D75" s="123" t="s">
        <v>33</v>
      </c>
      <c r="E75" s="123">
        <v>7</v>
      </c>
      <c r="F75" s="123">
        <v>4</v>
      </c>
      <c r="G75" s="123">
        <v>5</v>
      </c>
      <c r="H75" s="123">
        <v>2</v>
      </c>
      <c r="I75" s="123">
        <v>2</v>
      </c>
      <c r="J75" s="123"/>
      <c r="K75" s="123"/>
      <c r="L75" s="123"/>
    </row>
    <row r="76" spans="1:12">
      <c r="A76" s="771">
        <v>2</v>
      </c>
      <c r="B76" s="734" t="s">
        <v>36</v>
      </c>
      <c r="C76" s="734"/>
      <c r="D76" s="123">
        <v>1</v>
      </c>
      <c r="E76" s="152">
        <v>7</v>
      </c>
      <c r="F76" s="152">
        <v>4</v>
      </c>
      <c r="G76" s="152">
        <v>5</v>
      </c>
      <c r="H76" s="152">
        <v>2</v>
      </c>
      <c r="I76" s="152">
        <v>2</v>
      </c>
      <c r="J76" s="123"/>
      <c r="K76" s="123"/>
      <c r="L76" s="123"/>
    </row>
    <row r="77" spans="1:12">
      <c r="A77" s="771"/>
      <c r="B77" s="734"/>
      <c r="C77" s="734"/>
      <c r="D77" s="123">
        <v>2</v>
      </c>
      <c r="E77" s="152"/>
      <c r="F77" s="152"/>
      <c r="G77" s="152"/>
      <c r="H77" s="152"/>
      <c r="I77" s="152"/>
      <c r="J77" s="123"/>
      <c r="K77" s="123"/>
      <c r="L77" s="123"/>
    </row>
    <row r="78" spans="1:12">
      <c r="A78" s="771"/>
      <c r="B78" s="734"/>
      <c r="C78" s="734"/>
      <c r="D78" s="123">
        <v>3</v>
      </c>
      <c r="E78" s="152"/>
      <c r="F78" s="152"/>
      <c r="G78" s="152"/>
      <c r="H78" s="152"/>
      <c r="I78" s="152"/>
      <c r="J78" s="123"/>
      <c r="K78" s="123"/>
      <c r="L78" s="123"/>
    </row>
    <row r="79" spans="1:12">
      <c r="A79" s="771"/>
      <c r="B79" s="734"/>
      <c r="C79" s="734"/>
      <c r="D79" s="123" t="s">
        <v>33</v>
      </c>
      <c r="E79" s="152">
        <v>7</v>
      </c>
      <c r="F79" s="152">
        <v>4</v>
      </c>
      <c r="G79" s="152">
        <v>5</v>
      </c>
      <c r="H79" s="152">
        <v>2</v>
      </c>
      <c r="I79" s="152">
        <v>2</v>
      </c>
      <c r="J79" s="123"/>
      <c r="K79" s="123"/>
      <c r="L79" s="123"/>
    </row>
    <row r="80" spans="1:12">
      <c r="A80" s="775" t="s">
        <v>378</v>
      </c>
      <c r="B80" s="775"/>
      <c r="C80" s="775"/>
      <c r="D80" s="775"/>
      <c r="E80" s="775"/>
      <c r="F80" s="775"/>
      <c r="G80" s="775"/>
      <c r="H80" s="775"/>
      <c r="I80" s="775"/>
      <c r="J80" s="775"/>
      <c r="K80" s="775"/>
      <c r="L80" s="775"/>
    </row>
    <row r="81" spans="1:12">
      <c r="A81" s="121"/>
      <c r="B81" s="121"/>
      <c r="C81" s="769" t="s">
        <v>228</v>
      </c>
      <c r="D81" s="769"/>
      <c r="E81" s="769"/>
      <c r="F81" s="121"/>
      <c r="G81" s="121"/>
      <c r="H81" s="121"/>
      <c r="I81" s="121" t="s">
        <v>229</v>
      </c>
      <c r="J81" s="121"/>
      <c r="K81" s="121"/>
      <c r="L81" s="121"/>
    </row>
    <row r="93" spans="1:12" ht="15" customHeight="1"/>
    <row r="94" spans="1:12">
      <c r="A94" s="764" t="s">
        <v>31</v>
      </c>
      <c r="B94" s="764"/>
      <c r="C94" s="764"/>
      <c r="D94" s="764"/>
      <c r="E94" s="764"/>
      <c r="F94" s="764"/>
      <c r="G94" s="764"/>
      <c r="H94" s="764"/>
      <c r="I94" s="764"/>
      <c r="J94" s="764"/>
      <c r="K94" s="764"/>
      <c r="L94" s="764"/>
    </row>
    <row r="95" spans="1:12">
      <c r="A95" s="730" t="s">
        <v>29</v>
      </c>
      <c r="B95" s="730"/>
      <c r="C95" s="737"/>
      <c r="D95" s="737"/>
      <c r="E95" s="737"/>
      <c r="F95" s="737"/>
      <c r="G95" s="737"/>
      <c r="H95" s="737"/>
      <c r="I95" s="737"/>
      <c r="J95" s="737"/>
      <c r="K95" s="765"/>
      <c r="L95" s="765"/>
    </row>
    <row r="96" spans="1:12">
      <c r="A96" s="766" t="s">
        <v>369</v>
      </c>
      <c r="B96" s="766"/>
      <c r="C96" s="767"/>
      <c r="D96" s="767"/>
      <c r="E96" s="767"/>
      <c r="F96" s="767"/>
      <c r="G96" s="767"/>
      <c r="H96" s="767"/>
      <c r="I96" s="767"/>
      <c r="J96" s="767"/>
      <c r="K96" s="765"/>
      <c r="L96" s="765"/>
    </row>
    <row r="97" spans="1:12">
      <c r="A97" s="768" t="s">
        <v>218</v>
      </c>
      <c r="B97" s="765"/>
      <c r="C97" s="765"/>
      <c r="D97" s="765"/>
      <c r="E97" s="765"/>
      <c r="F97" s="765"/>
      <c r="G97" s="765"/>
      <c r="H97" s="765"/>
      <c r="I97" s="765"/>
      <c r="J97" s="765"/>
      <c r="K97" s="765"/>
      <c r="L97" s="765"/>
    </row>
    <row r="98" spans="1:12">
      <c r="A98" s="768" t="s">
        <v>374</v>
      </c>
      <c r="B98" s="768"/>
      <c r="C98" s="768"/>
      <c r="D98" s="768"/>
      <c r="E98" s="768"/>
      <c r="F98" s="768"/>
      <c r="G98" s="768"/>
      <c r="H98" s="768"/>
      <c r="I98" s="768"/>
      <c r="J98" s="768"/>
      <c r="K98" s="768"/>
      <c r="L98" s="768"/>
    </row>
    <row r="99" spans="1:12">
      <c r="A99" s="768" t="s">
        <v>242</v>
      </c>
      <c r="B99" s="768"/>
      <c r="C99" s="768"/>
      <c r="D99" s="768"/>
      <c r="E99" s="768"/>
      <c r="F99" s="768"/>
      <c r="G99" s="768"/>
      <c r="H99" s="768"/>
      <c r="I99" s="768"/>
      <c r="J99" s="768"/>
      <c r="K99" s="768"/>
      <c r="L99" s="768"/>
    </row>
    <row r="100" spans="1:12">
      <c r="A100" s="770" t="s">
        <v>243</v>
      </c>
      <c r="B100" s="768"/>
      <c r="C100" s="768"/>
      <c r="D100" s="768"/>
      <c r="E100" s="768"/>
      <c r="F100" s="768"/>
      <c r="G100" s="768"/>
      <c r="H100" s="768"/>
      <c r="I100" s="768"/>
      <c r="J100" s="768"/>
      <c r="K100" s="768"/>
      <c r="L100" s="768"/>
    </row>
    <row r="101" spans="1:12">
      <c r="A101" s="781" t="s">
        <v>0</v>
      </c>
      <c r="B101" s="771" t="s">
        <v>32</v>
      </c>
      <c r="C101" s="734" t="s">
        <v>37</v>
      </c>
      <c r="D101" s="771" t="s">
        <v>35</v>
      </c>
      <c r="E101" s="772" t="s">
        <v>48</v>
      </c>
      <c r="F101" s="773"/>
      <c r="G101" s="773"/>
      <c r="H101" s="773"/>
      <c r="I101" s="773"/>
      <c r="J101" s="773"/>
      <c r="K101" s="773"/>
      <c r="L101" s="774"/>
    </row>
    <row r="102" spans="1:12" ht="60.75" thickBot="1">
      <c r="A102" s="782"/>
      <c r="B102" s="771"/>
      <c r="C102" s="734"/>
      <c r="D102" s="771"/>
      <c r="E102" s="123" t="s">
        <v>17</v>
      </c>
      <c r="F102" s="122" t="s">
        <v>239</v>
      </c>
      <c r="G102" s="122" t="s">
        <v>73</v>
      </c>
      <c r="H102" s="122" t="s">
        <v>240</v>
      </c>
      <c r="I102" s="122" t="s">
        <v>72</v>
      </c>
      <c r="J102" s="122" t="s">
        <v>240</v>
      </c>
      <c r="K102" s="122" t="s">
        <v>74</v>
      </c>
      <c r="L102" s="122" t="s">
        <v>241</v>
      </c>
    </row>
    <row r="103" spans="1:12">
      <c r="A103" s="771">
        <v>1</v>
      </c>
      <c r="B103" s="779" t="s">
        <v>302</v>
      </c>
      <c r="C103" s="776" t="s">
        <v>383</v>
      </c>
      <c r="D103" s="123">
        <v>1</v>
      </c>
      <c r="E103" s="3"/>
      <c r="F103" s="3"/>
      <c r="G103" s="3"/>
      <c r="H103" s="123"/>
      <c r="I103" s="123"/>
      <c r="J103" s="123"/>
      <c r="K103" s="123"/>
      <c r="L103" s="123"/>
    </row>
    <row r="104" spans="1:12">
      <c r="A104" s="771"/>
      <c r="B104" s="718"/>
      <c r="C104" s="777"/>
      <c r="D104" s="123">
        <v>2</v>
      </c>
      <c r="E104" s="123">
        <v>5</v>
      </c>
      <c r="F104" s="123">
        <v>5</v>
      </c>
      <c r="G104" s="123">
        <v>5</v>
      </c>
      <c r="H104" s="123"/>
      <c r="I104" s="123"/>
      <c r="J104" s="123"/>
      <c r="K104" s="123"/>
      <c r="L104" s="123"/>
    </row>
    <row r="105" spans="1:12">
      <c r="A105" s="771"/>
      <c r="B105" s="718"/>
      <c r="C105" s="777"/>
      <c r="D105" s="123">
        <v>3</v>
      </c>
      <c r="E105" s="123"/>
      <c r="F105" s="123"/>
      <c r="G105" s="123"/>
      <c r="H105" s="123"/>
      <c r="I105" s="123"/>
      <c r="J105" s="123"/>
      <c r="K105" s="123"/>
      <c r="L105" s="123"/>
    </row>
    <row r="106" spans="1:12" ht="15.75" thickBot="1">
      <c r="A106" s="771"/>
      <c r="B106" s="780"/>
      <c r="C106" s="778"/>
      <c r="D106" s="123" t="s">
        <v>33</v>
      </c>
      <c r="E106" s="123">
        <v>5</v>
      </c>
      <c r="F106" s="123">
        <v>5</v>
      </c>
      <c r="G106" s="123">
        <v>5</v>
      </c>
      <c r="H106" s="123"/>
      <c r="I106" s="123"/>
      <c r="J106" s="123"/>
      <c r="K106" s="123"/>
      <c r="L106" s="123"/>
    </row>
    <row r="107" spans="1:12">
      <c r="A107" s="771">
        <v>2</v>
      </c>
      <c r="B107" s="734" t="s">
        <v>36</v>
      </c>
      <c r="C107" s="734"/>
      <c r="D107" s="123">
        <v>1</v>
      </c>
      <c r="E107" s="152">
        <v>5</v>
      </c>
      <c r="F107" s="152">
        <v>5</v>
      </c>
      <c r="G107" s="152">
        <v>5</v>
      </c>
      <c r="H107" s="123"/>
      <c r="I107" s="123"/>
      <c r="J107" s="123"/>
      <c r="K107" s="123"/>
      <c r="L107" s="123"/>
    </row>
    <row r="108" spans="1:12">
      <c r="A108" s="771"/>
      <c r="B108" s="734"/>
      <c r="C108" s="734"/>
      <c r="D108" s="123">
        <v>2</v>
      </c>
      <c r="E108" s="152"/>
      <c r="F108" s="152"/>
      <c r="G108" s="152"/>
      <c r="H108" s="123"/>
      <c r="I108" s="123"/>
      <c r="J108" s="123"/>
      <c r="K108" s="123"/>
      <c r="L108" s="123"/>
    </row>
    <row r="109" spans="1:12">
      <c r="A109" s="771"/>
      <c r="B109" s="734"/>
      <c r="C109" s="734"/>
      <c r="D109" s="123">
        <v>3</v>
      </c>
      <c r="E109" s="152">
        <v>5</v>
      </c>
      <c r="F109" s="152">
        <v>5</v>
      </c>
      <c r="G109" s="152">
        <v>5</v>
      </c>
      <c r="H109" s="123"/>
      <c r="I109" s="123"/>
      <c r="J109" s="123"/>
      <c r="K109" s="123"/>
      <c r="L109" s="123"/>
    </row>
    <row r="110" spans="1:12">
      <c r="A110" s="771"/>
      <c r="B110" s="734"/>
      <c r="C110" s="734"/>
      <c r="D110" s="123" t="s">
        <v>33</v>
      </c>
      <c r="E110" s="152">
        <v>5</v>
      </c>
      <c r="F110" s="152">
        <v>5</v>
      </c>
      <c r="G110" s="152">
        <v>5</v>
      </c>
      <c r="H110" s="123"/>
      <c r="I110" s="123"/>
      <c r="J110" s="123"/>
      <c r="K110" s="123"/>
      <c r="L110" s="123"/>
    </row>
    <row r="111" spans="1:12">
      <c r="A111" s="775" t="s">
        <v>379</v>
      </c>
      <c r="B111" s="775"/>
      <c r="C111" s="775"/>
      <c r="D111" s="775"/>
      <c r="E111" s="775"/>
      <c r="F111" s="775"/>
      <c r="G111" s="775"/>
      <c r="H111" s="775"/>
      <c r="I111" s="775"/>
      <c r="J111" s="775"/>
      <c r="K111" s="775"/>
      <c r="L111" s="775"/>
    </row>
    <row r="112" spans="1:12">
      <c r="A112" s="121"/>
      <c r="B112" s="121"/>
      <c r="C112" s="769" t="s">
        <v>228</v>
      </c>
      <c r="D112" s="769"/>
      <c r="E112" s="769"/>
      <c r="F112" s="121"/>
      <c r="G112" s="121"/>
      <c r="H112" s="121"/>
      <c r="I112" s="121" t="s">
        <v>229</v>
      </c>
      <c r="J112" s="121"/>
      <c r="K112" s="121"/>
      <c r="L112" s="121"/>
    </row>
    <row r="113" spans="1:12">
      <c r="A113" s="121"/>
      <c r="B113" s="121"/>
      <c r="C113" s="124"/>
      <c r="D113" s="121"/>
      <c r="E113" s="121"/>
      <c r="F113" s="121"/>
      <c r="G113" s="121"/>
      <c r="H113" s="121"/>
      <c r="I113" s="121"/>
      <c r="J113" s="121"/>
      <c r="K113" s="121"/>
      <c r="L113" s="121"/>
    </row>
    <row r="124" spans="1:12" ht="14.25" customHeight="1"/>
    <row r="125" spans="1:12">
      <c r="A125" s="764" t="s">
        <v>31</v>
      </c>
      <c r="B125" s="764"/>
      <c r="C125" s="764"/>
      <c r="D125" s="764"/>
      <c r="E125" s="764"/>
      <c r="F125" s="764"/>
      <c r="G125" s="764"/>
      <c r="H125" s="764"/>
      <c r="I125" s="764"/>
      <c r="J125" s="764"/>
      <c r="K125" s="764"/>
      <c r="L125" s="764"/>
    </row>
    <row r="126" spans="1:12" ht="15" customHeight="1">
      <c r="A126" s="730" t="s">
        <v>29</v>
      </c>
      <c r="B126" s="730"/>
      <c r="C126" s="737"/>
      <c r="D126" s="737"/>
      <c r="E126" s="737"/>
      <c r="F126" s="737"/>
      <c r="G126" s="737"/>
      <c r="H126" s="737"/>
      <c r="I126" s="737"/>
      <c r="J126" s="737"/>
      <c r="K126" s="765"/>
      <c r="L126" s="765"/>
    </row>
    <row r="127" spans="1:12">
      <c r="A127" s="766" t="s">
        <v>369</v>
      </c>
      <c r="B127" s="766"/>
      <c r="C127" s="767"/>
      <c r="D127" s="767"/>
      <c r="E127" s="767"/>
      <c r="F127" s="767"/>
      <c r="G127" s="767"/>
      <c r="H127" s="767"/>
      <c r="I127" s="767"/>
      <c r="J127" s="767"/>
      <c r="K127" s="765"/>
      <c r="L127" s="765"/>
    </row>
    <row r="128" spans="1:12">
      <c r="A128" s="768" t="s">
        <v>218</v>
      </c>
      <c r="B128" s="765"/>
      <c r="C128" s="765"/>
      <c r="D128" s="765"/>
      <c r="E128" s="765"/>
      <c r="F128" s="765"/>
      <c r="G128" s="765"/>
      <c r="H128" s="765"/>
      <c r="I128" s="765"/>
      <c r="J128" s="765"/>
      <c r="K128" s="765"/>
      <c r="L128" s="765"/>
    </row>
    <row r="129" spans="1:12">
      <c r="A129" s="768" t="s">
        <v>375</v>
      </c>
      <c r="B129" s="768"/>
      <c r="C129" s="768"/>
      <c r="D129" s="768"/>
      <c r="E129" s="768"/>
      <c r="F129" s="768"/>
      <c r="G129" s="768"/>
      <c r="H129" s="768"/>
      <c r="I129" s="768"/>
      <c r="J129" s="768"/>
      <c r="K129" s="768"/>
      <c r="L129" s="768"/>
    </row>
    <row r="130" spans="1:12">
      <c r="A130" s="768" t="s">
        <v>242</v>
      </c>
      <c r="B130" s="768"/>
      <c r="C130" s="768"/>
      <c r="D130" s="768"/>
      <c r="E130" s="768"/>
      <c r="F130" s="768"/>
      <c r="G130" s="768"/>
      <c r="H130" s="768"/>
      <c r="I130" s="768"/>
      <c r="J130" s="768"/>
      <c r="K130" s="768"/>
      <c r="L130" s="768"/>
    </row>
    <row r="131" spans="1:12">
      <c r="A131" s="770" t="s">
        <v>243</v>
      </c>
      <c r="B131" s="768"/>
      <c r="C131" s="768"/>
      <c r="D131" s="768"/>
      <c r="E131" s="768"/>
      <c r="F131" s="768"/>
      <c r="G131" s="768"/>
      <c r="H131" s="768"/>
      <c r="I131" s="768"/>
      <c r="J131" s="768"/>
      <c r="K131" s="768"/>
      <c r="L131" s="768"/>
    </row>
    <row r="132" spans="1:12" ht="15" customHeight="1">
      <c r="A132" s="781" t="s">
        <v>0</v>
      </c>
      <c r="B132" s="771" t="s">
        <v>32</v>
      </c>
      <c r="C132" s="734" t="s">
        <v>37</v>
      </c>
      <c r="D132" s="771" t="s">
        <v>35</v>
      </c>
      <c r="E132" s="772" t="s">
        <v>48</v>
      </c>
      <c r="F132" s="773"/>
      <c r="G132" s="773"/>
      <c r="H132" s="773"/>
      <c r="I132" s="773"/>
      <c r="J132" s="773"/>
      <c r="K132" s="773"/>
      <c r="L132" s="774"/>
    </row>
    <row r="133" spans="1:12" ht="60.75" thickBot="1">
      <c r="A133" s="782"/>
      <c r="B133" s="771"/>
      <c r="C133" s="734"/>
      <c r="D133" s="771"/>
      <c r="E133" s="123" t="s">
        <v>17</v>
      </c>
      <c r="F133" s="122" t="s">
        <v>239</v>
      </c>
      <c r="G133" s="122" t="s">
        <v>73</v>
      </c>
      <c r="H133" s="122" t="s">
        <v>240</v>
      </c>
      <c r="I133" s="122" t="s">
        <v>72</v>
      </c>
      <c r="J133" s="122" t="s">
        <v>240</v>
      </c>
      <c r="K133" s="122" t="s">
        <v>74</v>
      </c>
      <c r="L133" s="122" t="s">
        <v>241</v>
      </c>
    </row>
    <row r="134" spans="1:12" ht="15" customHeight="1">
      <c r="A134" s="771">
        <v>1</v>
      </c>
      <c r="B134" s="779" t="s">
        <v>314</v>
      </c>
      <c r="C134" s="776" t="s">
        <v>384</v>
      </c>
      <c r="D134" s="123">
        <v>1</v>
      </c>
      <c r="E134" s="123"/>
      <c r="F134" s="123"/>
      <c r="G134" s="123"/>
      <c r="H134" s="123"/>
      <c r="I134" s="123"/>
      <c r="J134" s="123"/>
      <c r="K134" s="123"/>
      <c r="L134" s="123"/>
    </row>
    <row r="135" spans="1:12">
      <c r="A135" s="771"/>
      <c r="B135" s="718"/>
      <c r="C135" s="777"/>
      <c r="D135" s="123">
        <v>2</v>
      </c>
      <c r="E135" s="123">
        <v>2</v>
      </c>
      <c r="F135" s="123"/>
      <c r="G135" s="123">
        <v>2</v>
      </c>
      <c r="H135" s="123"/>
      <c r="I135" s="123"/>
      <c r="J135" s="123"/>
      <c r="K135" s="123"/>
      <c r="L135" s="123"/>
    </row>
    <row r="136" spans="1:12">
      <c r="A136" s="771"/>
      <c r="B136" s="718"/>
      <c r="C136" s="777"/>
      <c r="D136" s="123">
        <v>3</v>
      </c>
      <c r="E136" s="123"/>
      <c r="F136" s="123"/>
      <c r="G136" s="123"/>
      <c r="H136" s="123"/>
      <c r="I136" s="123"/>
      <c r="J136" s="123"/>
      <c r="K136" s="123"/>
      <c r="L136" s="123"/>
    </row>
    <row r="137" spans="1:12" ht="15.75" thickBot="1">
      <c r="A137" s="771"/>
      <c r="B137" s="780"/>
      <c r="C137" s="778"/>
      <c r="D137" s="123" t="s">
        <v>33</v>
      </c>
      <c r="E137" s="123">
        <v>2</v>
      </c>
      <c r="F137" s="123"/>
      <c r="G137" s="123">
        <v>2</v>
      </c>
      <c r="H137" s="123"/>
      <c r="I137" s="123"/>
      <c r="J137" s="123"/>
      <c r="K137" s="123"/>
      <c r="L137" s="123"/>
    </row>
    <row r="138" spans="1:12" ht="15" customHeight="1">
      <c r="A138" s="771">
        <v>2</v>
      </c>
      <c r="B138" s="734" t="s">
        <v>36</v>
      </c>
      <c r="C138" s="734"/>
      <c r="D138" s="123">
        <v>1</v>
      </c>
      <c r="E138" s="152">
        <v>2</v>
      </c>
      <c r="F138" s="152"/>
      <c r="G138" s="152">
        <v>2</v>
      </c>
      <c r="H138" s="123"/>
      <c r="I138" s="123"/>
      <c r="J138" s="123"/>
      <c r="K138" s="123"/>
      <c r="L138" s="123"/>
    </row>
    <row r="139" spans="1:12">
      <c r="A139" s="771"/>
      <c r="B139" s="734"/>
      <c r="C139" s="734"/>
      <c r="D139" s="123">
        <v>2</v>
      </c>
      <c r="E139" s="152"/>
      <c r="F139" s="152"/>
      <c r="G139" s="152"/>
      <c r="H139" s="123"/>
      <c r="I139" s="123"/>
      <c r="J139" s="123"/>
      <c r="K139" s="123"/>
      <c r="L139" s="123"/>
    </row>
    <row r="140" spans="1:12">
      <c r="A140" s="771"/>
      <c r="B140" s="734"/>
      <c r="C140" s="734"/>
      <c r="D140" s="123">
        <v>3</v>
      </c>
      <c r="E140" s="152">
        <v>2</v>
      </c>
      <c r="F140" s="152"/>
      <c r="G140" s="152">
        <v>2</v>
      </c>
      <c r="H140" s="123"/>
      <c r="I140" s="123"/>
      <c r="J140" s="123"/>
      <c r="K140" s="123"/>
      <c r="L140" s="123"/>
    </row>
    <row r="141" spans="1:12">
      <c r="A141" s="771"/>
      <c r="B141" s="734"/>
      <c r="C141" s="734"/>
      <c r="D141" s="123" t="s">
        <v>33</v>
      </c>
      <c r="E141" s="152">
        <v>2</v>
      </c>
      <c r="F141" s="152"/>
      <c r="G141" s="152">
        <v>2</v>
      </c>
      <c r="H141" s="123"/>
      <c r="I141" s="123"/>
      <c r="J141" s="123"/>
      <c r="K141" s="123"/>
      <c r="L141" s="123"/>
    </row>
    <row r="142" spans="1:12">
      <c r="A142" s="775" t="s">
        <v>380</v>
      </c>
      <c r="B142" s="775"/>
      <c r="C142" s="775"/>
      <c r="D142" s="775"/>
      <c r="E142" s="775"/>
      <c r="F142" s="775"/>
      <c r="G142" s="775"/>
      <c r="H142" s="775"/>
      <c r="I142" s="775"/>
      <c r="J142" s="775"/>
      <c r="K142" s="775"/>
      <c r="L142" s="775"/>
    </row>
    <row r="143" spans="1:12">
      <c r="A143" s="121"/>
      <c r="B143" s="121"/>
      <c r="C143" s="769" t="s">
        <v>228</v>
      </c>
      <c r="D143" s="769"/>
      <c r="E143" s="769"/>
      <c r="F143" s="121"/>
      <c r="G143" s="121"/>
      <c r="H143" s="121"/>
      <c r="I143" s="121" t="s">
        <v>229</v>
      </c>
      <c r="J143" s="121"/>
      <c r="K143" s="121"/>
      <c r="L143" s="121"/>
    </row>
  </sheetData>
  <mergeCells count="100">
    <mergeCell ref="A142:L142"/>
    <mergeCell ref="C143:E143"/>
    <mergeCell ref="A134:A137"/>
    <mergeCell ref="B134:B137"/>
    <mergeCell ref="C134:C137"/>
    <mergeCell ref="A138:A141"/>
    <mergeCell ref="B138:B141"/>
    <mergeCell ref="C138:C141"/>
    <mergeCell ref="A128:L128"/>
    <mergeCell ref="A129:L129"/>
    <mergeCell ref="A130:L130"/>
    <mergeCell ref="A131:L131"/>
    <mergeCell ref="A132:A133"/>
    <mergeCell ref="B132:B133"/>
    <mergeCell ref="C132:C133"/>
    <mergeCell ref="D132:D133"/>
    <mergeCell ref="E132:L132"/>
    <mergeCell ref="A111:L111"/>
    <mergeCell ref="C112:E112"/>
    <mergeCell ref="A125:L125"/>
    <mergeCell ref="A126:L126"/>
    <mergeCell ref="A127:L127"/>
    <mergeCell ref="A103:A106"/>
    <mergeCell ref="B103:B106"/>
    <mergeCell ref="C103:C106"/>
    <mergeCell ref="A107:A110"/>
    <mergeCell ref="B107:B110"/>
    <mergeCell ref="C107:C110"/>
    <mergeCell ref="A97:L97"/>
    <mergeCell ref="A98:L98"/>
    <mergeCell ref="A99:L99"/>
    <mergeCell ref="A100:L100"/>
    <mergeCell ref="A101:A102"/>
    <mergeCell ref="B101:B102"/>
    <mergeCell ref="C101:C102"/>
    <mergeCell ref="D101:D102"/>
    <mergeCell ref="E101:L101"/>
    <mergeCell ref="A80:L80"/>
    <mergeCell ref="C81:E81"/>
    <mergeCell ref="A94:L94"/>
    <mergeCell ref="A95:L95"/>
    <mergeCell ref="A96:L96"/>
    <mergeCell ref="A72:A75"/>
    <mergeCell ref="B72:B75"/>
    <mergeCell ref="C72:C75"/>
    <mergeCell ref="A76:A79"/>
    <mergeCell ref="B76:B79"/>
    <mergeCell ref="C76:C79"/>
    <mergeCell ref="A66:L66"/>
    <mergeCell ref="A67:L67"/>
    <mergeCell ref="A68:L68"/>
    <mergeCell ref="A69:L69"/>
    <mergeCell ref="A70:A71"/>
    <mergeCell ref="B70:B71"/>
    <mergeCell ref="C70:C71"/>
    <mergeCell ref="D70:D71"/>
    <mergeCell ref="E70:L70"/>
    <mergeCell ref="A49:L49"/>
    <mergeCell ref="C50:E50"/>
    <mergeCell ref="A63:L63"/>
    <mergeCell ref="A64:L64"/>
    <mergeCell ref="A65:L65"/>
    <mergeCell ref="A41:A44"/>
    <mergeCell ref="B41:B44"/>
    <mergeCell ref="C41:C44"/>
    <mergeCell ref="A45:A48"/>
    <mergeCell ref="B45:B48"/>
    <mergeCell ref="C45:C48"/>
    <mergeCell ref="A38:L38"/>
    <mergeCell ref="A39:A40"/>
    <mergeCell ref="B39:B40"/>
    <mergeCell ref="C39:C40"/>
    <mergeCell ref="D39:D40"/>
    <mergeCell ref="E39:L39"/>
    <mergeCell ref="A33:L33"/>
    <mergeCell ref="A34:L34"/>
    <mergeCell ref="A35:L35"/>
    <mergeCell ref="A36:L36"/>
    <mergeCell ref="A37:L37"/>
    <mergeCell ref="B8:B9"/>
    <mergeCell ref="C10:C13"/>
    <mergeCell ref="B10:B13"/>
    <mergeCell ref="A8:A9"/>
    <mergeCell ref="A32:L32"/>
    <mergeCell ref="A1:L1"/>
    <mergeCell ref="A2:L2"/>
    <mergeCell ref="A3:L3"/>
    <mergeCell ref="A4:L4"/>
    <mergeCell ref="C19:E19"/>
    <mergeCell ref="A7:L7"/>
    <mergeCell ref="A6:L6"/>
    <mergeCell ref="A5:L5"/>
    <mergeCell ref="A14:A17"/>
    <mergeCell ref="B14:B17"/>
    <mergeCell ref="C14:C17"/>
    <mergeCell ref="E8:L8"/>
    <mergeCell ref="A18:L18"/>
    <mergeCell ref="A10:A13"/>
    <mergeCell ref="D8:D9"/>
    <mergeCell ref="C8:C9"/>
  </mergeCells>
  <pageMargins left="0.39370078740157483" right="0.39370078740157483" top="0.74803149606299213"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rgb="FF00B0F0"/>
  </sheetPr>
  <dimension ref="A1:Y183"/>
  <sheetViews>
    <sheetView topLeftCell="A4" workbookViewId="0">
      <selection activeCell="A38" sqref="A38:Q38"/>
    </sheetView>
  </sheetViews>
  <sheetFormatPr defaultRowHeight="15"/>
  <cols>
    <col min="1" max="1" width="4.42578125" style="209" customWidth="1"/>
    <col min="2" max="2" width="11" style="207" customWidth="1"/>
    <col min="3" max="3" width="7.7109375" style="207" customWidth="1"/>
    <col min="4" max="4" width="8.28515625" style="207" customWidth="1"/>
    <col min="5" max="5" width="8" style="207" customWidth="1"/>
    <col min="6" max="6" width="5.5703125" style="207" customWidth="1"/>
    <col min="7" max="7" width="6.5703125" style="207" customWidth="1"/>
    <col min="8" max="8" width="6.85546875" style="207" customWidth="1"/>
    <col min="9" max="9" width="6.42578125" style="207" customWidth="1"/>
    <col min="10" max="11" width="8.28515625" style="207" customWidth="1"/>
    <col min="12" max="12" width="7.42578125" style="207" customWidth="1"/>
    <col min="13" max="14" width="7.5703125" style="207" customWidth="1"/>
    <col min="15" max="15" width="9.28515625" style="207" customWidth="1"/>
    <col min="16" max="16" width="8.42578125" style="207" customWidth="1"/>
    <col min="17" max="17" width="7.7109375" style="207" customWidth="1"/>
    <col min="18" max="18" width="4.85546875" style="207" customWidth="1"/>
    <col min="19" max="19" width="4.5703125" style="207" customWidth="1"/>
    <col min="20" max="20" width="5" style="207" customWidth="1"/>
    <col min="21" max="21" width="4.7109375" style="207" customWidth="1"/>
    <col min="22" max="16384" width="9.140625" style="207"/>
  </cols>
  <sheetData>
    <row r="1" spans="1:17">
      <c r="A1" s="797" t="s">
        <v>38</v>
      </c>
      <c r="B1" s="797"/>
      <c r="C1" s="797"/>
      <c r="D1" s="797"/>
      <c r="E1" s="797"/>
      <c r="F1" s="797"/>
      <c r="G1" s="797"/>
      <c r="H1" s="797"/>
      <c r="I1" s="797"/>
      <c r="J1" s="797"/>
      <c r="K1" s="797"/>
      <c r="L1" s="797"/>
      <c r="M1" s="797"/>
      <c r="N1" s="797"/>
      <c r="O1" s="797"/>
      <c r="P1" s="797"/>
      <c r="Q1" s="797"/>
    </row>
    <row r="2" spans="1:17" ht="15" customHeight="1">
      <c r="A2" s="730" t="s">
        <v>29</v>
      </c>
      <c r="B2" s="730"/>
      <c r="C2" s="730"/>
      <c r="D2" s="730"/>
      <c r="E2" s="730"/>
      <c r="F2" s="730"/>
      <c r="G2" s="730"/>
      <c r="H2" s="730"/>
      <c r="I2" s="730"/>
      <c r="J2" s="730"/>
      <c r="K2" s="730"/>
      <c r="L2" s="730"/>
      <c r="M2" s="730"/>
      <c r="N2" s="730"/>
      <c r="O2" s="730"/>
      <c r="P2" s="730"/>
      <c r="Q2" s="730"/>
    </row>
    <row r="3" spans="1:17">
      <c r="A3" s="766" t="s">
        <v>596</v>
      </c>
      <c r="B3" s="766"/>
      <c r="C3" s="766"/>
      <c r="D3" s="766"/>
      <c r="E3" s="766"/>
      <c r="F3" s="766"/>
      <c r="G3" s="766"/>
      <c r="H3" s="766"/>
      <c r="I3" s="766"/>
      <c r="J3" s="766"/>
      <c r="K3" s="766"/>
      <c r="L3" s="766"/>
      <c r="M3" s="766"/>
      <c r="N3" s="766"/>
      <c r="O3" s="766"/>
      <c r="P3" s="766"/>
      <c r="Q3" s="766"/>
    </row>
    <row r="4" spans="1:17">
      <c r="A4" s="768" t="s">
        <v>218</v>
      </c>
      <c r="B4" s="768"/>
      <c r="C4" s="768"/>
      <c r="D4" s="768"/>
      <c r="E4" s="768"/>
      <c r="F4" s="768"/>
      <c r="G4" s="768"/>
      <c r="H4" s="768"/>
      <c r="I4" s="768"/>
      <c r="J4" s="768"/>
      <c r="K4" s="768"/>
      <c r="L4" s="768"/>
      <c r="M4" s="768"/>
      <c r="N4" s="768"/>
      <c r="O4" s="768"/>
      <c r="P4" s="768"/>
      <c r="Q4" s="768"/>
    </row>
    <row r="5" spans="1:17" ht="15" customHeight="1">
      <c r="A5" s="746" t="s">
        <v>613</v>
      </c>
      <c r="B5" s="746"/>
      <c r="C5" s="746"/>
      <c r="D5" s="746"/>
      <c r="E5" s="746"/>
      <c r="F5" s="746"/>
      <c r="G5" s="746"/>
      <c r="H5" s="746"/>
      <c r="I5" s="746"/>
      <c r="J5" s="746"/>
      <c r="K5" s="746"/>
      <c r="L5" s="746"/>
      <c r="M5" s="746"/>
      <c r="N5" s="746"/>
      <c r="O5" s="746"/>
      <c r="P5" s="746"/>
      <c r="Q5" s="746"/>
    </row>
    <row r="6" spans="1:17" ht="15" customHeight="1">
      <c r="A6" s="731" t="s">
        <v>597</v>
      </c>
      <c r="B6" s="746"/>
      <c r="C6" s="746"/>
      <c r="D6" s="746"/>
      <c r="E6" s="746"/>
      <c r="F6" s="746"/>
      <c r="G6" s="746"/>
      <c r="H6" s="746"/>
      <c r="I6" s="746"/>
      <c r="J6" s="746"/>
      <c r="K6" s="746"/>
      <c r="L6" s="746"/>
      <c r="M6" s="746"/>
      <c r="N6" s="746"/>
      <c r="O6" s="746"/>
      <c r="P6" s="746"/>
      <c r="Q6" s="746"/>
    </row>
    <row r="7" spans="1:17" ht="15" customHeight="1">
      <c r="A7" s="211"/>
      <c r="B7" s="211"/>
      <c r="C7" s="211"/>
      <c r="D7" s="211"/>
      <c r="E7" s="211"/>
      <c r="F7" s="211"/>
      <c r="G7" s="211"/>
      <c r="H7" s="211"/>
      <c r="I7" s="211"/>
      <c r="J7" s="211"/>
      <c r="K7" s="211"/>
      <c r="L7" s="211"/>
      <c r="M7" s="211"/>
      <c r="N7" s="211"/>
      <c r="O7" s="211"/>
      <c r="P7" s="211"/>
      <c r="Q7" s="211"/>
    </row>
    <row r="8" spans="1:17" ht="15" customHeight="1">
      <c r="A8" s="715" t="s">
        <v>0</v>
      </c>
      <c r="B8" s="801" t="s">
        <v>15</v>
      </c>
      <c r="C8" s="802" t="s">
        <v>216</v>
      </c>
      <c r="D8" s="802"/>
      <c r="E8" s="802"/>
      <c r="F8" s="798" t="s">
        <v>41</v>
      </c>
      <c r="G8" s="798"/>
      <c r="H8" s="798"/>
      <c r="I8" s="798" t="s">
        <v>40</v>
      </c>
      <c r="J8" s="798"/>
      <c r="K8" s="798"/>
      <c r="L8" s="798" t="s">
        <v>39</v>
      </c>
      <c r="M8" s="798"/>
      <c r="N8" s="798"/>
      <c r="O8" s="798" t="s">
        <v>217</v>
      </c>
      <c r="P8" s="798"/>
      <c r="Q8" s="798"/>
    </row>
    <row r="9" spans="1:17" ht="26.25" customHeight="1">
      <c r="A9" s="715"/>
      <c r="B9" s="733"/>
      <c r="C9" s="210" t="s">
        <v>33</v>
      </c>
      <c r="D9" s="212" t="s">
        <v>43</v>
      </c>
      <c r="E9" s="212" t="s">
        <v>44</v>
      </c>
      <c r="F9" s="210" t="s">
        <v>33</v>
      </c>
      <c r="G9" s="212" t="s">
        <v>43</v>
      </c>
      <c r="H9" s="212" t="s">
        <v>44</v>
      </c>
      <c r="I9" s="210" t="s">
        <v>33</v>
      </c>
      <c r="J9" s="212" t="s">
        <v>43</v>
      </c>
      <c r="K9" s="212" t="s">
        <v>44</v>
      </c>
      <c r="L9" s="210" t="s">
        <v>33</v>
      </c>
      <c r="M9" s="212" t="s">
        <v>43</v>
      </c>
      <c r="N9" s="212" t="s">
        <v>44</v>
      </c>
      <c r="O9" s="210" t="s">
        <v>33</v>
      </c>
      <c r="P9" s="212" t="s">
        <v>43</v>
      </c>
      <c r="Q9" s="212" t="s">
        <v>44</v>
      </c>
    </row>
    <row r="10" spans="1:17">
      <c r="A10" s="715">
        <v>1</v>
      </c>
      <c r="B10" s="4" t="s">
        <v>34</v>
      </c>
      <c r="C10" s="210">
        <f>D10+E10</f>
        <v>30</v>
      </c>
      <c r="D10" s="210"/>
      <c r="E10" s="210">
        <f>H10+K10+N10+Q10</f>
        <v>30</v>
      </c>
      <c r="F10" s="210"/>
      <c r="G10" s="210"/>
      <c r="H10" s="210"/>
      <c r="I10" s="210">
        <f>J10+K10</f>
        <v>12</v>
      </c>
      <c r="J10" s="210"/>
      <c r="K10" s="210">
        <v>12</v>
      </c>
      <c r="L10" s="210">
        <f>M10+N10</f>
        <v>11</v>
      </c>
      <c r="M10" s="210"/>
      <c r="N10" s="210">
        <v>11</v>
      </c>
      <c r="O10" s="210">
        <f>P10+Q10</f>
        <v>7</v>
      </c>
      <c r="P10" s="210"/>
      <c r="Q10" s="210">
        <v>7</v>
      </c>
    </row>
    <row r="11" spans="1:17">
      <c r="A11" s="715"/>
      <c r="B11" s="4" t="s">
        <v>42</v>
      </c>
      <c r="C11" s="210">
        <f t="shared" ref="C11:C13" si="0">D11+E11</f>
        <v>0</v>
      </c>
      <c r="D11" s="210"/>
      <c r="E11" s="210">
        <f t="shared" ref="E11:E12" si="1">H11+K11+N11+Q11</f>
        <v>0</v>
      </c>
      <c r="F11" s="210"/>
      <c r="G11" s="210"/>
      <c r="H11" s="210"/>
      <c r="I11" s="210"/>
      <c r="J11" s="210"/>
      <c r="K11" s="210"/>
      <c r="L11" s="210"/>
      <c r="M11" s="210"/>
      <c r="N11" s="210"/>
      <c r="O11" s="210">
        <f t="shared" ref="O11:O13" si="2">P11+Q11</f>
        <v>0</v>
      </c>
      <c r="P11" s="210"/>
      <c r="Q11" s="210"/>
    </row>
    <row r="12" spans="1:17">
      <c r="A12" s="715"/>
      <c r="B12" s="4" t="s">
        <v>11</v>
      </c>
      <c r="C12" s="210">
        <f t="shared" si="0"/>
        <v>0</v>
      </c>
      <c r="D12" s="210"/>
      <c r="E12" s="210">
        <f t="shared" si="1"/>
        <v>0</v>
      </c>
      <c r="F12" s="210"/>
      <c r="G12" s="210"/>
      <c r="H12" s="210"/>
      <c r="I12" s="210"/>
      <c r="J12" s="210"/>
      <c r="K12" s="210"/>
      <c r="L12" s="210"/>
      <c r="M12" s="210"/>
      <c r="N12" s="210"/>
      <c r="O12" s="210">
        <f t="shared" si="2"/>
        <v>0</v>
      </c>
      <c r="P12" s="210"/>
      <c r="Q12" s="210"/>
    </row>
    <row r="13" spans="1:17">
      <c r="A13" s="715"/>
      <c r="B13" s="4" t="s">
        <v>33</v>
      </c>
      <c r="C13" s="210">
        <f t="shared" si="0"/>
        <v>30</v>
      </c>
      <c r="D13" s="210"/>
      <c r="E13" s="210">
        <f>H13+K13+N13+Q13</f>
        <v>30</v>
      </c>
      <c r="F13" s="210">
        <f t="shared" ref="F13:M13" si="3">F10+F11+F12</f>
        <v>0</v>
      </c>
      <c r="G13" s="210">
        <f t="shared" si="3"/>
        <v>0</v>
      </c>
      <c r="H13" s="210">
        <f t="shared" si="3"/>
        <v>0</v>
      </c>
      <c r="I13" s="210">
        <f t="shared" si="3"/>
        <v>12</v>
      </c>
      <c r="J13" s="210">
        <f t="shared" si="3"/>
        <v>0</v>
      </c>
      <c r="K13" s="210">
        <f t="shared" si="3"/>
        <v>12</v>
      </c>
      <c r="L13" s="210">
        <f t="shared" si="3"/>
        <v>11</v>
      </c>
      <c r="M13" s="210">
        <f t="shared" si="3"/>
        <v>0</v>
      </c>
      <c r="N13" s="210">
        <f>N10+N11+N12</f>
        <v>11</v>
      </c>
      <c r="O13" s="210">
        <f t="shared" si="2"/>
        <v>7</v>
      </c>
      <c r="P13" s="210"/>
      <c r="Q13" s="210">
        <v>7</v>
      </c>
    </row>
    <row r="14" spans="1:17">
      <c r="A14" s="789" t="s">
        <v>284</v>
      </c>
      <c r="B14" s="799"/>
      <c r="C14" s="799"/>
      <c r="D14" s="790" t="s">
        <v>599</v>
      </c>
      <c r="E14" s="790"/>
      <c r="F14" s="790"/>
      <c r="G14" s="790"/>
      <c r="H14" s="790"/>
      <c r="I14" s="790"/>
      <c r="J14" s="790"/>
      <c r="K14" s="790"/>
      <c r="L14" s="790"/>
      <c r="M14" s="790"/>
      <c r="N14" s="790"/>
      <c r="O14" s="790"/>
      <c r="P14" s="790"/>
      <c r="Q14" s="790"/>
    </row>
    <row r="15" spans="1:17">
      <c r="B15" s="791" t="s">
        <v>600</v>
      </c>
      <c r="C15" s="800"/>
      <c r="D15" s="800"/>
      <c r="E15" s="800"/>
      <c r="F15" s="800"/>
      <c r="G15" s="800"/>
      <c r="H15" s="800"/>
      <c r="I15" s="800"/>
      <c r="J15" s="800"/>
      <c r="K15" s="800"/>
      <c r="L15" s="800"/>
      <c r="M15" s="800"/>
    </row>
    <row r="16" spans="1:17">
      <c r="B16" s="208"/>
      <c r="C16" s="209"/>
      <c r="D16" s="209"/>
      <c r="E16" s="209"/>
      <c r="F16" s="209"/>
      <c r="G16" s="209"/>
      <c r="H16" s="209"/>
      <c r="I16" s="209"/>
      <c r="J16" s="209"/>
      <c r="K16" s="209"/>
      <c r="L16" s="209"/>
      <c r="M16" s="209"/>
    </row>
    <row r="17" spans="1:17">
      <c r="A17" s="797" t="s">
        <v>38</v>
      </c>
      <c r="B17" s="797"/>
      <c r="C17" s="797"/>
      <c r="D17" s="797"/>
      <c r="E17" s="797"/>
      <c r="F17" s="797"/>
      <c r="G17" s="797"/>
      <c r="H17" s="797"/>
      <c r="I17" s="797"/>
      <c r="J17" s="797"/>
      <c r="K17" s="797"/>
      <c r="L17" s="797"/>
      <c r="M17" s="797"/>
      <c r="N17" s="797"/>
      <c r="O17" s="797"/>
      <c r="P17" s="797"/>
      <c r="Q17" s="797"/>
    </row>
    <row r="18" spans="1:17">
      <c r="A18" s="730" t="s">
        <v>29</v>
      </c>
      <c r="B18" s="730"/>
      <c r="C18" s="730"/>
      <c r="D18" s="730"/>
      <c r="E18" s="730"/>
      <c r="F18" s="730"/>
      <c r="G18" s="730"/>
      <c r="H18" s="730"/>
      <c r="I18" s="730"/>
      <c r="J18" s="730"/>
      <c r="K18" s="730"/>
      <c r="L18" s="730"/>
      <c r="M18" s="730"/>
      <c r="N18" s="730"/>
      <c r="O18" s="730"/>
      <c r="P18" s="730"/>
      <c r="Q18" s="730"/>
    </row>
    <row r="19" spans="1:17">
      <c r="A19" s="766" t="s">
        <v>596</v>
      </c>
      <c r="B19" s="766"/>
      <c r="C19" s="766"/>
      <c r="D19" s="766"/>
      <c r="E19" s="766"/>
      <c r="F19" s="766"/>
      <c r="G19" s="766"/>
      <c r="H19" s="766"/>
      <c r="I19" s="766"/>
      <c r="J19" s="766"/>
      <c r="K19" s="766"/>
      <c r="L19" s="766"/>
      <c r="M19" s="766"/>
      <c r="N19" s="766"/>
      <c r="O19" s="766"/>
      <c r="P19" s="766"/>
      <c r="Q19" s="766"/>
    </row>
    <row r="20" spans="1:17" ht="15" customHeight="1">
      <c r="A20" s="768" t="s">
        <v>218</v>
      </c>
      <c r="B20" s="768"/>
      <c r="C20" s="768"/>
      <c r="D20" s="768"/>
      <c r="E20" s="768"/>
      <c r="F20" s="768"/>
      <c r="G20" s="768"/>
      <c r="H20" s="768"/>
      <c r="I20" s="768"/>
      <c r="J20" s="768"/>
      <c r="K20" s="768"/>
      <c r="L20" s="768"/>
      <c r="M20" s="768"/>
      <c r="N20" s="768"/>
      <c r="O20" s="768"/>
      <c r="P20" s="768"/>
      <c r="Q20" s="768"/>
    </row>
    <row r="21" spans="1:17">
      <c r="A21" s="746" t="s">
        <v>614</v>
      </c>
      <c r="B21" s="746"/>
      <c r="C21" s="746"/>
      <c r="D21" s="746"/>
      <c r="E21" s="746"/>
      <c r="F21" s="746"/>
      <c r="G21" s="746"/>
      <c r="H21" s="746"/>
      <c r="I21" s="746"/>
      <c r="J21" s="746"/>
      <c r="K21" s="746"/>
      <c r="L21" s="746"/>
      <c r="M21" s="746"/>
      <c r="N21" s="746"/>
      <c r="O21" s="746"/>
      <c r="P21" s="746"/>
      <c r="Q21" s="746"/>
    </row>
    <row r="22" spans="1:17">
      <c r="A22" s="803" t="s">
        <v>615</v>
      </c>
      <c r="B22" s="755"/>
      <c r="C22" s="755"/>
      <c r="D22" s="755"/>
      <c r="E22" s="755"/>
      <c r="F22" s="755"/>
      <c r="G22" s="755"/>
      <c r="H22" s="755"/>
      <c r="I22" s="755"/>
      <c r="J22" s="755"/>
      <c r="K22" s="755"/>
      <c r="L22" s="755"/>
      <c r="M22" s="755"/>
      <c r="N22" s="755"/>
      <c r="O22" s="755"/>
      <c r="P22" s="755"/>
      <c r="Q22" s="755"/>
    </row>
    <row r="23" spans="1:17" ht="15" customHeight="1">
      <c r="A23" s="211"/>
      <c r="B23" s="211"/>
      <c r="C23" s="211"/>
      <c r="D23" s="211"/>
      <c r="E23" s="211"/>
      <c r="F23" s="211"/>
      <c r="G23" s="211"/>
      <c r="H23" s="211"/>
      <c r="I23" s="211"/>
      <c r="J23" s="211"/>
      <c r="K23" s="211"/>
      <c r="L23" s="211"/>
      <c r="M23" s="211"/>
      <c r="N23" s="211"/>
      <c r="O23" s="211"/>
      <c r="P23" s="211"/>
      <c r="Q23" s="211"/>
    </row>
    <row r="24" spans="1:17" ht="15" customHeight="1">
      <c r="A24" s="715" t="s">
        <v>0</v>
      </c>
      <c r="B24" s="801" t="s">
        <v>15</v>
      </c>
      <c r="C24" s="802" t="s">
        <v>216</v>
      </c>
      <c r="D24" s="802"/>
      <c r="E24" s="802"/>
      <c r="F24" s="798" t="s">
        <v>41</v>
      </c>
      <c r="G24" s="798"/>
      <c r="H24" s="798"/>
      <c r="I24" s="798" t="s">
        <v>40</v>
      </c>
      <c r="J24" s="798"/>
      <c r="K24" s="798"/>
      <c r="L24" s="798" t="s">
        <v>39</v>
      </c>
      <c r="M24" s="798"/>
      <c r="N24" s="798"/>
      <c r="O24" s="798" t="s">
        <v>217</v>
      </c>
      <c r="P24" s="798"/>
      <c r="Q24" s="798"/>
    </row>
    <row r="25" spans="1:17" ht="26.25">
      <c r="A25" s="715"/>
      <c r="B25" s="733"/>
      <c r="C25" s="210" t="s">
        <v>33</v>
      </c>
      <c r="D25" s="212" t="s">
        <v>43</v>
      </c>
      <c r="E25" s="212" t="s">
        <v>44</v>
      </c>
      <c r="F25" s="210" t="s">
        <v>33</v>
      </c>
      <c r="G25" s="212" t="s">
        <v>43</v>
      </c>
      <c r="H25" s="212" t="s">
        <v>44</v>
      </c>
      <c r="I25" s="210" t="s">
        <v>33</v>
      </c>
      <c r="J25" s="212" t="s">
        <v>43</v>
      </c>
      <c r="K25" s="212" t="s">
        <v>44</v>
      </c>
      <c r="L25" s="210" t="s">
        <v>33</v>
      </c>
      <c r="M25" s="212" t="s">
        <v>43</v>
      </c>
      <c r="N25" s="212" t="s">
        <v>44</v>
      </c>
      <c r="O25" s="210" t="s">
        <v>33</v>
      </c>
      <c r="P25" s="212" t="s">
        <v>43</v>
      </c>
      <c r="Q25" s="212" t="s">
        <v>44</v>
      </c>
    </row>
    <row r="26" spans="1:17" ht="15" customHeight="1">
      <c r="A26" s="715">
        <v>1</v>
      </c>
      <c r="B26" s="4" t="s">
        <v>34</v>
      </c>
      <c r="C26" s="210">
        <f>D26+E26</f>
        <v>3</v>
      </c>
      <c r="D26" s="210"/>
      <c r="E26" s="210">
        <f>H26+K26+N26+Q26</f>
        <v>3</v>
      </c>
      <c r="F26" s="210"/>
      <c r="G26" s="210"/>
      <c r="H26" s="210"/>
      <c r="I26" s="210">
        <v>1</v>
      </c>
      <c r="J26" s="210"/>
      <c r="K26" s="210">
        <v>1</v>
      </c>
      <c r="L26" s="210">
        <v>2</v>
      </c>
      <c r="M26" s="210"/>
      <c r="N26" s="210">
        <v>2</v>
      </c>
      <c r="O26" s="210">
        <f>P26+Q26</f>
        <v>0</v>
      </c>
      <c r="P26" s="210"/>
      <c r="Q26" s="210"/>
    </row>
    <row r="27" spans="1:17">
      <c r="A27" s="715"/>
      <c r="B27" s="4" t="s">
        <v>42</v>
      </c>
      <c r="C27" s="210">
        <f t="shared" ref="C27:C29" si="4">D27+E27</f>
        <v>0</v>
      </c>
      <c r="D27" s="210"/>
      <c r="E27" s="210">
        <f t="shared" ref="E27:E29" si="5">H27+K27+N27+Q27</f>
        <v>0</v>
      </c>
      <c r="F27" s="210"/>
      <c r="G27" s="210"/>
      <c r="H27" s="210"/>
      <c r="I27" s="210"/>
      <c r="J27" s="210"/>
      <c r="K27" s="210"/>
      <c r="L27" s="210"/>
      <c r="M27" s="210"/>
      <c r="N27" s="210"/>
      <c r="O27" s="210">
        <f t="shared" ref="O27:O29" si="6">P27+Q27</f>
        <v>0</v>
      </c>
      <c r="P27" s="210"/>
      <c r="Q27" s="210"/>
    </row>
    <row r="28" spans="1:17">
      <c r="A28" s="715"/>
      <c r="B28" s="4" t="s">
        <v>11</v>
      </c>
      <c r="C28" s="210">
        <f t="shared" si="4"/>
        <v>0</v>
      </c>
      <c r="D28" s="210"/>
      <c r="E28" s="210">
        <f t="shared" si="5"/>
        <v>0</v>
      </c>
      <c r="F28" s="210"/>
      <c r="G28" s="210"/>
      <c r="H28" s="210"/>
      <c r="I28" s="210"/>
      <c r="J28" s="210"/>
      <c r="K28" s="210"/>
      <c r="L28" s="210"/>
      <c r="M28" s="210"/>
      <c r="N28" s="210"/>
      <c r="O28" s="210">
        <f t="shared" si="6"/>
        <v>0</v>
      </c>
      <c r="P28" s="210"/>
      <c r="Q28" s="210"/>
    </row>
    <row r="29" spans="1:17">
      <c r="A29" s="715"/>
      <c r="B29" s="4" t="s">
        <v>33</v>
      </c>
      <c r="C29" s="210">
        <f t="shared" si="4"/>
        <v>3</v>
      </c>
      <c r="D29" s="210"/>
      <c r="E29" s="210">
        <f t="shared" si="5"/>
        <v>3</v>
      </c>
      <c r="F29" s="210"/>
      <c r="G29" s="210"/>
      <c r="H29" s="210"/>
      <c r="I29" s="210">
        <v>1</v>
      </c>
      <c r="J29" s="210"/>
      <c r="K29" s="210">
        <v>1</v>
      </c>
      <c r="L29" s="210">
        <v>2</v>
      </c>
      <c r="M29" s="210"/>
      <c r="N29" s="210">
        <v>2</v>
      </c>
      <c r="O29" s="210">
        <f t="shared" si="6"/>
        <v>0</v>
      </c>
      <c r="P29" s="210"/>
      <c r="Q29" s="210"/>
    </row>
    <row r="30" spans="1:17">
      <c r="A30" s="789" t="s">
        <v>284</v>
      </c>
      <c r="B30" s="799"/>
      <c r="C30" s="799"/>
      <c r="D30" s="790" t="s">
        <v>599</v>
      </c>
      <c r="E30" s="790"/>
      <c r="F30" s="790"/>
      <c r="G30" s="790"/>
      <c r="H30" s="790"/>
      <c r="I30" s="790"/>
      <c r="J30" s="790"/>
      <c r="K30" s="790"/>
      <c r="L30" s="790"/>
      <c r="M30" s="790"/>
      <c r="N30" s="790"/>
      <c r="O30" s="790"/>
      <c r="P30" s="790"/>
      <c r="Q30" s="790"/>
    </row>
    <row r="31" spans="1:17">
      <c r="B31" s="791" t="s">
        <v>600</v>
      </c>
      <c r="C31" s="800"/>
      <c r="D31" s="800"/>
      <c r="E31" s="800"/>
      <c r="F31" s="800"/>
      <c r="G31" s="800"/>
      <c r="H31" s="800"/>
      <c r="I31" s="800"/>
      <c r="J31" s="800"/>
      <c r="K31" s="800"/>
      <c r="L31" s="800"/>
      <c r="M31" s="800"/>
    </row>
    <row r="33" spans="1:17">
      <c r="A33" s="797" t="s">
        <v>38</v>
      </c>
      <c r="B33" s="797"/>
      <c r="C33" s="797"/>
      <c r="D33" s="797"/>
      <c r="E33" s="797"/>
      <c r="F33" s="797"/>
      <c r="G33" s="797"/>
      <c r="H33" s="797"/>
      <c r="I33" s="797"/>
      <c r="J33" s="797"/>
      <c r="K33" s="797"/>
      <c r="L33" s="797"/>
      <c r="M33" s="797"/>
      <c r="N33" s="797"/>
      <c r="O33" s="797"/>
      <c r="P33" s="797"/>
      <c r="Q33" s="797"/>
    </row>
    <row r="34" spans="1:17">
      <c r="A34" s="730" t="s">
        <v>29</v>
      </c>
      <c r="B34" s="730"/>
      <c r="C34" s="730"/>
      <c r="D34" s="730"/>
      <c r="E34" s="730"/>
      <c r="F34" s="730"/>
      <c r="G34" s="730"/>
      <c r="H34" s="730"/>
      <c r="I34" s="730"/>
      <c r="J34" s="730"/>
      <c r="K34" s="730"/>
      <c r="L34" s="730"/>
      <c r="M34" s="730"/>
      <c r="N34" s="730"/>
      <c r="O34" s="730"/>
      <c r="P34" s="730"/>
      <c r="Q34" s="730"/>
    </row>
    <row r="35" spans="1:17">
      <c r="A35" s="766" t="s">
        <v>596</v>
      </c>
      <c r="B35" s="766"/>
      <c r="C35" s="766"/>
      <c r="D35" s="766"/>
      <c r="E35" s="766"/>
      <c r="F35" s="766"/>
      <c r="G35" s="766"/>
      <c r="H35" s="766"/>
      <c r="I35" s="766"/>
      <c r="J35" s="766"/>
      <c r="K35" s="766"/>
      <c r="L35" s="766"/>
      <c r="M35" s="766"/>
      <c r="N35" s="766"/>
      <c r="O35" s="766"/>
      <c r="P35" s="766"/>
      <c r="Q35" s="766"/>
    </row>
    <row r="36" spans="1:17">
      <c r="A36" s="768" t="s">
        <v>218</v>
      </c>
      <c r="B36" s="768"/>
      <c r="C36" s="768"/>
      <c r="D36" s="768"/>
      <c r="E36" s="768"/>
      <c r="F36" s="768"/>
      <c r="G36" s="768"/>
      <c r="H36" s="768"/>
      <c r="I36" s="768"/>
      <c r="J36" s="768"/>
      <c r="K36" s="768"/>
      <c r="L36" s="768"/>
      <c r="M36" s="768"/>
      <c r="N36" s="768"/>
      <c r="O36" s="768"/>
      <c r="P36" s="768"/>
      <c r="Q36" s="768"/>
    </row>
    <row r="37" spans="1:17">
      <c r="A37" s="746" t="s">
        <v>616</v>
      </c>
      <c r="B37" s="746"/>
      <c r="C37" s="746"/>
      <c r="D37" s="746"/>
      <c r="E37" s="746"/>
      <c r="F37" s="746"/>
      <c r="G37" s="746"/>
      <c r="H37" s="746"/>
      <c r="I37" s="746"/>
      <c r="J37" s="746"/>
      <c r="K37" s="746"/>
      <c r="L37" s="746"/>
      <c r="M37" s="746"/>
      <c r="N37" s="746"/>
      <c r="O37" s="746"/>
      <c r="P37" s="746"/>
      <c r="Q37" s="746"/>
    </row>
    <row r="38" spans="1:17">
      <c r="A38" s="731" t="s">
        <v>610</v>
      </c>
      <c r="B38" s="746"/>
      <c r="C38" s="746"/>
      <c r="D38" s="746"/>
      <c r="E38" s="746"/>
      <c r="F38" s="746"/>
      <c r="G38" s="746"/>
      <c r="H38" s="746"/>
      <c r="I38" s="746"/>
      <c r="J38" s="746"/>
      <c r="K38" s="746"/>
      <c r="L38" s="746"/>
      <c r="M38" s="746"/>
      <c r="N38" s="746"/>
      <c r="O38" s="746"/>
      <c r="P38" s="746"/>
      <c r="Q38" s="746"/>
    </row>
    <row r="39" spans="1:17">
      <c r="A39" s="211"/>
      <c r="B39" s="211"/>
      <c r="C39" s="211"/>
      <c r="D39" s="211"/>
      <c r="E39" s="211"/>
      <c r="F39" s="211"/>
      <c r="G39" s="211"/>
      <c r="H39" s="211"/>
      <c r="I39" s="211"/>
      <c r="J39" s="211"/>
      <c r="K39" s="211"/>
      <c r="L39" s="211"/>
      <c r="M39" s="211"/>
      <c r="N39" s="211"/>
      <c r="O39" s="211"/>
      <c r="P39" s="211"/>
      <c r="Q39" s="211"/>
    </row>
    <row r="40" spans="1:17">
      <c r="A40" s="715" t="s">
        <v>0</v>
      </c>
      <c r="B40" s="801" t="s">
        <v>15</v>
      </c>
      <c r="C40" s="802" t="s">
        <v>216</v>
      </c>
      <c r="D40" s="802"/>
      <c r="E40" s="802"/>
      <c r="F40" s="798" t="s">
        <v>41</v>
      </c>
      <c r="G40" s="798"/>
      <c r="H40" s="798"/>
      <c r="I40" s="798" t="s">
        <v>40</v>
      </c>
      <c r="J40" s="798"/>
      <c r="K40" s="798"/>
      <c r="L40" s="798" t="s">
        <v>39</v>
      </c>
      <c r="M40" s="798"/>
      <c r="N40" s="798"/>
      <c r="O40" s="798" t="s">
        <v>217</v>
      </c>
      <c r="P40" s="798"/>
      <c r="Q40" s="798"/>
    </row>
    <row r="41" spans="1:17" ht="26.25">
      <c r="A41" s="715"/>
      <c r="B41" s="733"/>
      <c r="C41" s="210" t="s">
        <v>33</v>
      </c>
      <c r="D41" s="212" t="s">
        <v>43</v>
      </c>
      <c r="E41" s="212" t="s">
        <v>44</v>
      </c>
      <c r="F41" s="210" t="s">
        <v>33</v>
      </c>
      <c r="G41" s="212" t="s">
        <v>43</v>
      </c>
      <c r="H41" s="212" t="s">
        <v>44</v>
      </c>
      <c r="I41" s="210" t="s">
        <v>33</v>
      </c>
      <c r="J41" s="212" t="s">
        <v>43</v>
      </c>
      <c r="K41" s="212" t="s">
        <v>44</v>
      </c>
      <c r="L41" s="210" t="s">
        <v>33</v>
      </c>
      <c r="M41" s="212" t="s">
        <v>43</v>
      </c>
      <c r="N41" s="212" t="s">
        <v>44</v>
      </c>
      <c r="O41" s="210" t="s">
        <v>33</v>
      </c>
      <c r="P41" s="212" t="s">
        <v>43</v>
      </c>
      <c r="Q41" s="212" t="s">
        <v>44</v>
      </c>
    </row>
    <row r="42" spans="1:17">
      <c r="A42" s="715">
        <v>1</v>
      </c>
      <c r="B42" s="4" t="s">
        <v>34</v>
      </c>
      <c r="C42" s="210">
        <f>D42+E42</f>
        <v>8</v>
      </c>
      <c r="D42" s="210">
        <f>G42+J42+M42+P42</f>
        <v>8</v>
      </c>
      <c r="E42" s="210"/>
      <c r="F42" s="210"/>
      <c r="G42" s="210"/>
      <c r="H42" s="210"/>
      <c r="I42" s="210"/>
      <c r="J42" s="210"/>
      <c r="K42" s="210"/>
      <c r="L42" s="210"/>
      <c r="M42" s="210"/>
      <c r="N42" s="210"/>
      <c r="O42" s="210">
        <f>P42+Q42</f>
        <v>8</v>
      </c>
      <c r="P42" s="210">
        <v>8</v>
      </c>
      <c r="Q42" s="210"/>
    </row>
    <row r="43" spans="1:17">
      <c r="A43" s="715"/>
      <c r="B43" s="4" t="s">
        <v>42</v>
      </c>
      <c r="C43" s="210">
        <f t="shared" ref="C43:C45" si="7">D43+E43</f>
        <v>0</v>
      </c>
      <c r="D43" s="210">
        <f t="shared" ref="D43:D45" si="8">G43+J43+M43+P43</f>
        <v>0</v>
      </c>
      <c r="E43" s="210"/>
      <c r="F43" s="210"/>
      <c r="G43" s="210"/>
      <c r="H43" s="210"/>
      <c r="I43" s="210"/>
      <c r="J43" s="210"/>
      <c r="K43" s="210"/>
      <c r="L43" s="210"/>
      <c r="M43" s="210"/>
      <c r="N43" s="210"/>
      <c r="O43" s="210">
        <f t="shared" ref="O43:O45" si="9">P43+Q43</f>
        <v>0</v>
      </c>
      <c r="P43" s="210"/>
      <c r="Q43" s="210"/>
    </row>
    <row r="44" spans="1:17">
      <c r="A44" s="715"/>
      <c r="B44" s="4" t="s">
        <v>11</v>
      </c>
      <c r="C44" s="210">
        <f t="shared" si="7"/>
        <v>0</v>
      </c>
      <c r="D44" s="210">
        <f t="shared" si="8"/>
        <v>0</v>
      </c>
      <c r="E44" s="210"/>
      <c r="F44" s="210"/>
      <c r="G44" s="210"/>
      <c r="H44" s="210"/>
      <c r="I44" s="210"/>
      <c r="J44" s="210"/>
      <c r="K44" s="210"/>
      <c r="L44" s="210"/>
      <c r="M44" s="210"/>
      <c r="N44" s="210"/>
      <c r="O44" s="210">
        <f t="shared" si="9"/>
        <v>0</v>
      </c>
      <c r="P44" s="210"/>
      <c r="Q44" s="210"/>
    </row>
    <row r="45" spans="1:17">
      <c r="A45" s="715"/>
      <c r="B45" s="4" t="s">
        <v>33</v>
      </c>
      <c r="C45" s="210">
        <f t="shared" si="7"/>
        <v>8</v>
      </c>
      <c r="D45" s="210">
        <f t="shared" si="8"/>
        <v>8</v>
      </c>
      <c r="E45" s="210"/>
      <c r="F45" s="210"/>
      <c r="G45" s="210"/>
      <c r="H45" s="210"/>
      <c r="I45" s="210"/>
      <c r="J45" s="210"/>
      <c r="K45" s="210"/>
      <c r="L45" s="210"/>
      <c r="M45" s="210"/>
      <c r="N45" s="210"/>
      <c r="O45" s="210">
        <f t="shared" si="9"/>
        <v>8</v>
      </c>
      <c r="P45" s="210">
        <v>8</v>
      </c>
      <c r="Q45" s="210"/>
    </row>
    <row r="46" spans="1:17">
      <c r="A46" s="789" t="s">
        <v>284</v>
      </c>
      <c r="B46" s="799"/>
      <c r="C46" s="799"/>
      <c r="D46" s="790" t="s">
        <v>599</v>
      </c>
      <c r="E46" s="790"/>
      <c r="F46" s="790"/>
      <c r="G46" s="790"/>
      <c r="H46" s="790"/>
      <c r="I46" s="790"/>
      <c r="J46" s="790"/>
      <c r="K46" s="790"/>
      <c r="L46" s="790"/>
      <c r="M46" s="790"/>
      <c r="N46" s="790"/>
      <c r="O46" s="790"/>
      <c r="P46" s="790"/>
      <c r="Q46" s="790"/>
    </row>
    <row r="47" spans="1:17">
      <c r="B47" s="791" t="s">
        <v>600</v>
      </c>
      <c r="C47" s="800"/>
      <c r="D47" s="800"/>
      <c r="E47" s="800"/>
      <c r="F47" s="800"/>
      <c r="G47" s="800"/>
      <c r="H47" s="800"/>
      <c r="I47" s="800"/>
      <c r="J47" s="800"/>
      <c r="K47" s="800"/>
      <c r="L47" s="800"/>
      <c r="M47" s="800"/>
    </row>
    <row r="49" spans="1:25">
      <c r="A49" s="797" t="s">
        <v>38</v>
      </c>
      <c r="B49" s="797"/>
      <c r="C49" s="797"/>
      <c r="D49" s="797"/>
      <c r="E49" s="797"/>
      <c r="F49" s="797"/>
      <c r="G49" s="797"/>
      <c r="H49" s="797"/>
      <c r="I49" s="797"/>
      <c r="J49" s="797"/>
      <c r="K49" s="797"/>
      <c r="L49" s="797"/>
      <c r="M49" s="797"/>
      <c r="N49" s="797"/>
      <c r="O49" s="797"/>
      <c r="P49" s="797"/>
      <c r="Q49" s="797"/>
    </row>
    <row r="50" spans="1:25">
      <c r="A50" s="730" t="s">
        <v>29</v>
      </c>
      <c r="B50" s="730"/>
      <c r="C50" s="730"/>
      <c r="D50" s="730"/>
      <c r="E50" s="730"/>
      <c r="F50" s="730"/>
      <c r="G50" s="730"/>
      <c r="H50" s="730"/>
      <c r="I50" s="730"/>
      <c r="J50" s="730"/>
      <c r="K50" s="730"/>
      <c r="L50" s="730"/>
      <c r="M50" s="730"/>
      <c r="N50" s="730"/>
      <c r="O50" s="730"/>
      <c r="P50" s="730"/>
      <c r="Q50" s="730"/>
    </row>
    <row r="51" spans="1:25">
      <c r="A51" s="766" t="s">
        <v>596</v>
      </c>
      <c r="B51" s="766"/>
      <c r="C51" s="766"/>
      <c r="D51" s="766"/>
      <c r="E51" s="766"/>
      <c r="F51" s="766"/>
      <c r="G51" s="766"/>
      <c r="H51" s="766"/>
      <c r="I51" s="766"/>
      <c r="J51" s="766"/>
      <c r="K51" s="766"/>
      <c r="L51" s="766"/>
      <c r="M51" s="766"/>
      <c r="N51" s="766"/>
      <c r="O51" s="766"/>
      <c r="P51" s="766"/>
      <c r="Q51" s="766"/>
    </row>
    <row r="52" spans="1:25">
      <c r="A52" s="768" t="s">
        <v>218</v>
      </c>
      <c r="B52" s="768"/>
      <c r="C52" s="768"/>
      <c r="D52" s="768"/>
      <c r="E52" s="768"/>
      <c r="F52" s="768"/>
      <c r="G52" s="768"/>
      <c r="H52" s="768"/>
      <c r="I52" s="768"/>
      <c r="J52" s="768"/>
      <c r="K52" s="768"/>
      <c r="L52" s="768"/>
      <c r="M52" s="768"/>
      <c r="N52" s="768"/>
      <c r="O52" s="768"/>
      <c r="P52" s="768"/>
      <c r="Q52" s="768"/>
    </row>
    <row r="53" spans="1:25" ht="15" customHeight="1">
      <c r="A53" s="746" t="s">
        <v>617</v>
      </c>
      <c r="B53" s="746"/>
      <c r="C53" s="746"/>
      <c r="D53" s="746"/>
      <c r="E53" s="746"/>
      <c r="F53" s="746"/>
      <c r="G53" s="746"/>
      <c r="H53" s="746"/>
      <c r="I53" s="746"/>
      <c r="J53" s="746"/>
      <c r="K53" s="746"/>
      <c r="L53" s="746"/>
      <c r="M53" s="746"/>
      <c r="N53" s="746"/>
      <c r="O53" s="746"/>
      <c r="P53" s="746"/>
      <c r="Q53" s="746"/>
    </row>
    <row r="54" spans="1:25">
      <c r="A54" s="731" t="s">
        <v>601</v>
      </c>
      <c r="B54" s="731"/>
      <c r="C54" s="731"/>
      <c r="D54" s="731"/>
      <c r="E54" s="731"/>
      <c r="F54" s="731"/>
      <c r="G54" s="731"/>
      <c r="H54" s="731"/>
      <c r="I54" s="731"/>
      <c r="J54" s="731"/>
      <c r="K54" s="731"/>
      <c r="L54" s="731"/>
      <c r="M54" s="731"/>
      <c r="N54" s="731"/>
      <c r="O54" s="731"/>
      <c r="P54" s="731"/>
      <c r="Q54" s="731"/>
    </row>
    <row r="55" spans="1:25">
      <c r="A55" s="211"/>
      <c r="B55" s="211"/>
      <c r="C55" s="211"/>
      <c r="D55" s="211"/>
      <c r="E55" s="211"/>
      <c r="F55" s="211"/>
      <c r="G55" s="211"/>
      <c r="H55" s="211"/>
      <c r="I55" s="211"/>
      <c r="J55" s="211"/>
      <c r="K55" s="211"/>
      <c r="L55" s="211"/>
      <c r="M55" s="211"/>
      <c r="N55" s="211"/>
      <c r="O55" s="211"/>
      <c r="P55" s="211"/>
      <c r="Q55" s="211"/>
    </row>
    <row r="56" spans="1:25">
      <c r="A56" s="786" t="s">
        <v>0</v>
      </c>
      <c r="B56" s="792" t="s">
        <v>15</v>
      </c>
      <c r="C56" s="794" t="s">
        <v>216</v>
      </c>
      <c r="D56" s="795"/>
      <c r="E56" s="796"/>
      <c r="F56" s="783" t="s">
        <v>41</v>
      </c>
      <c r="G56" s="784"/>
      <c r="H56" s="785"/>
      <c r="I56" s="783" t="s">
        <v>40</v>
      </c>
      <c r="J56" s="784"/>
      <c r="K56" s="785"/>
      <c r="L56" s="783" t="s">
        <v>39</v>
      </c>
      <c r="M56" s="784"/>
      <c r="N56" s="785"/>
      <c r="O56" s="783" t="s">
        <v>217</v>
      </c>
      <c r="P56" s="784"/>
      <c r="Q56" s="785"/>
    </row>
    <row r="57" spans="1:25" ht="26.25">
      <c r="A57" s="788"/>
      <c r="B57" s="793"/>
      <c r="C57" s="210" t="s">
        <v>33</v>
      </c>
      <c r="D57" s="212" t="s">
        <v>43</v>
      </c>
      <c r="E57" s="212" t="s">
        <v>44</v>
      </c>
      <c r="F57" s="210" t="s">
        <v>33</v>
      </c>
      <c r="G57" s="212" t="s">
        <v>43</v>
      </c>
      <c r="H57" s="212" t="s">
        <v>44</v>
      </c>
      <c r="I57" s="210" t="s">
        <v>33</v>
      </c>
      <c r="J57" s="212" t="s">
        <v>43</v>
      </c>
      <c r="K57" s="212" t="s">
        <v>44</v>
      </c>
      <c r="L57" s="210" t="s">
        <v>33</v>
      </c>
      <c r="M57" s="212" t="s">
        <v>43</v>
      </c>
      <c r="N57" s="212" t="s">
        <v>44</v>
      </c>
      <c r="O57" s="210" t="s">
        <v>33</v>
      </c>
      <c r="P57" s="212" t="s">
        <v>43</v>
      </c>
      <c r="Q57" s="212" t="s">
        <v>44</v>
      </c>
    </row>
    <row r="58" spans="1:25">
      <c r="A58" s="786">
        <v>1</v>
      </c>
      <c r="B58" s="4" t="s">
        <v>34</v>
      </c>
      <c r="C58" s="210">
        <f>D58+E58</f>
        <v>51</v>
      </c>
      <c r="D58" s="210">
        <f>G58+J58+M58+P58</f>
        <v>0</v>
      </c>
      <c r="E58" s="210">
        <f>H58+K58+N58+Q58</f>
        <v>51</v>
      </c>
      <c r="F58" s="210"/>
      <c r="G58" s="210"/>
      <c r="H58" s="210"/>
      <c r="I58" s="210">
        <f>J58+K58</f>
        <v>11</v>
      </c>
      <c r="J58" s="210"/>
      <c r="K58" s="210">
        <v>11</v>
      </c>
      <c r="L58" s="210">
        <f>M58+N58</f>
        <v>24</v>
      </c>
      <c r="M58" s="210"/>
      <c r="N58" s="253">
        <v>24</v>
      </c>
      <c r="O58" s="210">
        <f>P58+Q58</f>
        <v>16</v>
      </c>
      <c r="P58" s="210"/>
      <c r="Q58" s="210">
        <v>16</v>
      </c>
    </row>
    <row r="59" spans="1:25">
      <c r="A59" s="787"/>
      <c r="B59" s="4" t="s">
        <v>42</v>
      </c>
      <c r="C59" s="210">
        <f t="shared" ref="C59:C61" si="10">D59+E59</f>
        <v>22</v>
      </c>
      <c r="D59" s="210">
        <f t="shared" ref="D59:E61" si="11">G59+J59+M59+P59</f>
        <v>0</v>
      </c>
      <c r="E59" s="210">
        <f t="shared" si="11"/>
        <v>22</v>
      </c>
      <c r="F59" s="210"/>
      <c r="G59" s="210"/>
      <c r="H59" s="210"/>
      <c r="I59" s="210">
        <f t="shared" ref="I59:I61" si="12">J59+K59</f>
        <v>3</v>
      </c>
      <c r="J59" s="210"/>
      <c r="K59" s="210">
        <v>3</v>
      </c>
      <c r="L59" s="210">
        <f t="shared" ref="L59:L61" si="13">M59+N59</f>
        <v>2</v>
      </c>
      <c r="M59" s="210"/>
      <c r="N59" s="253">
        <v>2</v>
      </c>
      <c r="O59" s="210">
        <f t="shared" ref="O59:O60" si="14">P59+Q59</f>
        <v>17</v>
      </c>
      <c r="P59" s="210"/>
      <c r="Q59" s="210">
        <v>17</v>
      </c>
    </row>
    <row r="60" spans="1:25">
      <c r="A60" s="787"/>
      <c r="B60" s="4" t="s">
        <v>11</v>
      </c>
      <c r="C60" s="210">
        <f t="shared" si="10"/>
        <v>29</v>
      </c>
      <c r="D60" s="210">
        <f t="shared" si="11"/>
        <v>0</v>
      </c>
      <c r="E60" s="210">
        <f t="shared" si="11"/>
        <v>29</v>
      </c>
      <c r="F60" s="210"/>
      <c r="G60" s="210"/>
      <c r="H60" s="210"/>
      <c r="I60" s="210">
        <f t="shared" si="12"/>
        <v>2</v>
      </c>
      <c r="J60" s="210"/>
      <c r="K60" s="210">
        <v>2</v>
      </c>
      <c r="L60" s="210">
        <f t="shared" si="13"/>
        <v>6</v>
      </c>
      <c r="M60" s="210"/>
      <c r="N60" s="253">
        <v>6</v>
      </c>
      <c r="O60" s="210">
        <f t="shared" si="14"/>
        <v>21</v>
      </c>
      <c r="P60" s="210"/>
      <c r="Q60" s="210">
        <v>21</v>
      </c>
      <c r="T60" s="254"/>
      <c r="U60" s="255"/>
      <c r="V60" s="255"/>
      <c r="W60" s="255"/>
      <c r="X60" s="255"/>
      <c r="Y60" s="255"/>
    </row>
    <row r="61" spans="1:25">
      <c r="A61" s="788"/>
      <c r="B61" s="4" t="s">
        <v>33</v>
      </c>
      <c r="C61" s="210">
        <f t="shared" si="10"/>
        <v>102</v>
      </c>
      <c r="D61" s="210">
        <f t="shared" si="11"/>
        <v>0</v>
      </c>
      <c r="E61" s="210">
        <f t="shared" si="11"/>
        <v>102</v>
      </c>
      <c r="F61" s="210"/>
      <c r="G61" s="210"/>
      <c r="H61" s="210"/>
      <c r="I61" s="210">
        <f t="shared" si="12"/>
        <v>16</v>
      </c>
      <c r="J61" s="210"/>
      <c r="K61" s="210">
        <f>K58+K59+K60</f>
        <v>16</v>
      </c>
      <c r="L61" s="210">
        <f t="shared" si="13"/>
        <v>32</v>
      </c>
      <c r="M61" s="210"/>
      <c r="N61" s="210">
        <f>N58+N59+N60</f>
        <v>32</v>
      </c>
      <c r="O61" s="210">
        <f>SUM(O58:O60)</f>
        <v>54</v>
      </c>
      <c r="P61" s="210"/>
      <c r="Q61" s="210">
        <f>SUM(Q58:Q60)</f>
        <v>54</v>
      </c>
    </row>
    <row r="62" spans="1:25">
      <c r="A62" s="789" t="s">
        <v>284</v>
      </c>
      <c r="B62" s="789"/>
      <c r="C62" s="789"/>
      <c r="D62" s="790" t="s">
        <v>602</v>
      </c>
      <c r="E62" s="790"/>
      <c r="F62" s="790"/>
      <c r="G62" s="790"/>
      <c r="H62" s="790"/>
      <c r="I62" s="790"/>
      <c r="J62" s="790"/>
      <c r="K62" s="790"/>
      <c r="L62" s="790"/>
      <c r="M62" s="790"/>
      <c r="N62" s="790"/>
      <c r="O62" s="790"/>
      <c r="P62" s="790"/>
      <c r="Q62" s="790"/>
    </row>
    <row r="63" spans="1:25">
      <c r="B63" s="791" t="s">
        <v>603</v>
      </c>
      <c r="C63" s="791"/>
      <c r="D63" s="791"/>
      <c r="E63" s="791"/>
      <c r="F63" s="791"/>
      <c r="G63" s="791"/>
      <c r="H63" s="791"/>
      <c r="I63" s="791"/>
      <c r="J63" s="791"/>
      <c r="K63" s="791"/>
      <c r="L63" s="791"/>
      <c r="M63" s="791"/>
    </row>
    <row r="65" spans="1:20">
      <c r="A65" s="797" t="s">
        <v>38</v>
      </c>
      <c r="B65" s="797"/>
      <c r="C65" s="797"/>
      <c r="D65" s="797"/>
      <c r="E65" s="797"/>
      <c r="F65" s="797"/>
      <c r="G65" s="797"/>
      <c r="H65" s="797"/>
      <c r="I65" s="797"/>
      <c r="J65" s="797"/>
      <c r="K65" s="797"/>
      <c r="L65" s="797"/>
      <c r="M65" s="797"/>
      <c r="N65" s="797"/>
      <c r="O65" s="797"/>
      <c r="P65" s="797"/>
      <c r="Q65" s="797"/>
    </row>
    <row r="66" spans="1:20">
      <c r="A66" s="730" t="s">
        <v>29</v>
      </c>
      <c r="B66" s="730"/>
      <c r="C66" s="730"/>
      <c r="D66" s="730"/>
      <c r="E66" s="730"/>
      <c r="F66" s="730"/>
      <c r="G66" s="730"/>
      <c r="H66" s="730"/>
      <c r="I66" s="730"/>
      <c r="J66" s="730"/>
      <c r="K66" s="730"/>
      <c r="L66" s="730"/>
      <c r="M66" s="730"/>
      <c r="N66" s="730"/>
      <c r="O66" s="730"/>
      <c r="P66" s="730"/>
      <c r="Q66" s="730"/>
    </row>
    <row r="67" spans="1:20">
      <c r="A67" s="766" t="s">
        <v>596</v>
      </c>
      <c r="B67" s="766"/>
      <c r="C67" s="766"/>
      <c r="D67" s="766"/>
      <c r="E67" s="766"/>
      <c r="F67" s="766"/>
      <c r="G67" s="766"/>
      <c r="H67" s="766"/>
      <c r="I67" s="766"/>
      <c r="J67" s="766"/>
      <c r="K67" s="766"/>
      <c r="L67" s="766"/>
      <c r="M67" s="766"/>
      <c r="N67" s="766"/>
      <c r="O67" s="766"/>
      <c r="P67" s="766"/>
      <c r="Q67" s="766"/>
    </row>
    <row r="68" spans="1:20">
      <c r="A68" s="768" t="s">
        <v>218</v>
      </c>
      <c r="B68" s="768"/>
      <c r="C68" s="768"/>
      <c r="D68" s="768"/>
      <c r="E68" s="768"/>
      <c r="F68" s="768"/>
      <c r="G68" s="768"/>
      <c r="H68" s="768"/>
      <c r="I68" s="768"/>
      <c r="J68" s="768"/>
      <c r="K68" s="768"/>
      <c r="L68" s="768"/>
      <c r="M68" s="768"/>
      <c r="N68" s="768"/>
      <c r="O68" s="768"/>
      <c r="P68" s="768"/>
      <c r="Q68" s="768"/>
    </row>
    <row r="69" spans="1:20">
      <c r="A69" s="746" t="s">
        <v>614</v>
      </c>
      <c r="B69" s="746"/>
      <c r="C69" s="746"/>
      <c r="D69" s="746"/>
      <c r="E69" s="746"/>
      <c r="F69" s="746"/>
      <c r="G69" s="746"/>
      <c r="H69" s="746"/>
      <c r="I69" s="746"/>
      <c r="J69" s="746"/>
      <c r="K69" s="746"/>
      <c r="L69" s="746"/>
      <c r="M69" s="746"/>
      <c r="N69" s="746"/>
      <c r="O69" s="746"/>
      <c r="P69" s="746"/>
      <c r="Q69" s="746"/>
    </row>
    <row r="70" spans="1:20">
      <c r="A70" s="731" t="s">
        <v>611</v>
      </c>
      <c r="B70" s="731"/>
      <c r="C70" s="731"/>
      <c r="D70" s="731"/>
      <c r="E70" s="731"/>
      <c r="F70" s="731"/>
      <c r="G70" s="731"/>
      <c r="H70" s="731"/>
      <c r="I70" s="731"/>
      <c r="J70" s="731"/>
      <c r="K70" s="731"/>
      <c r="L70" s="731"/>
      <c r="M70" s="731"/>
      <c r="N70" s="731"/>
      <c r="O70" s="731"/>
      <c r="P70" s="731"/>
      <c r="Q70" s="731"/>
    </row>
    <row r="71" spans="1:20">
      <c r="A71" s="211"/>
      <c r="B71" s="211"/>
      <c r="C71" s="211"/>
      <c r="D71" s="211"/>
      <c r="E71" s="211"/>
      <c r="F71" s="211"/>
      <c r="G71" s="211"/>
      <c r="H71" s="211"/>
      <c r="I71" s="211"/>
      <c r="J71" s="211"/>
      <c r="K71" s="211"/>
      <c r="L71" s="211"/>
      <c r="M71" s="211"/>
      <c r="N71" s="211"/>
      <c r="O71" s="211"/>
      <c r="P71" s="211"/>
      <c r="Q71" s="211"/>
    </row>
    <row r="72" spans="1:20">
      <c r="A72" s="786" t="s">
        <v>0</v>
      </c>
      <c r="B72" s="792" t="s">
        <v>15</v>
      </c>
      <c r="C72" s="794" t="s">
        <v>216</v>
      </c>
      <c r="D72" s="795"/>
      <c r="E72" s="796"/>
      <c r="F72" s="783" t="s">
        <v>41</v>
      </c>
      <c r="G72" s="784"/>
      <c r="H72" s="785"/>
      <c r="I72" s="783" t="s">
        <v>40</v>
      </c>
      <c r="J72" s="784"/>
      <c r="K72" s="785"/>
      <c r="L72" s="783" t="s">
        <v>39</v>
      </c>
      <c r="M72" s="784"/>
      <c r="N72" s="785"/>
      <c r="O72" s="783" t="s">
        <v>217</v>
      </c>
      <c r="P72" s="784"/>
      <c r="Q72" s="785"/>
    </row>
    <row r="73" spans="1:20" ht="26.25">
      <c r="A73" s="788"/>
      <c r="B73" s="793"/>
      <c r="C73" s="210" t="s">
        <v>33</v>
      </c>
      <c r="D73" s="212" t="s">
        <v>43</v>
      </c>
      <c r="E73" s="212" t="s">
        <v>44</v>
      </c>
      <c r="F73" s="210" t="s">
        <v>33</v>
      </c>
      <c r="G73" s="212" t="s">
        <v>43</v>
      </c>
      <c r="H73" s="212" t="s">
        <v>44</v>
      </c>
      <c r="I73" s="210" t="s">
        <v>33</v>
      </c>
      <c r="J73" s="212" t="s">
        <v>43</v>
      </c>
      <c r="K73" s="212" t="s">
        <v>44</v>
      </c>
      <c r="L73" s="210" t="s">
        <v>33</v>
      </c>
      <c r="M73" s="212" t="s">
        <v>43</v>
      </c>
      <c r="N73" s="212" t="s">
        <v>44</v>
      </c>
      <c r="O73" s="210" t="s">
        <v>33</v>
      </c>
      <c r="P73" s="212" t="s">
        <v>43</v>
      </c>
      <c r="Q73" s="212" t="s">
        <v>44</v>
      </c>
    </row>
    <row r="74" spans="1:20">
      <c r="A74" s="786">
        <v>1</v>
      </c>
      <c r="B74" s="4" t="s">
        <v>34</v>
      </c>
      <c r="C74" s="210">
        <f>D74+E74</f>
        <v>3</v>
      </c>
      <c r="D74" s="210">
        <f>G74+J74+M74+P74</f>
        <v>2</v>
      </c>
      <c r="E74" s="210">
        <f>H74+K74+N74+Q74</f>
        <v>1</v>
      </c>
      <c r="F74" s="210">
        <f>G74+H74</f>
        <v>0</v>
      </c>
      <c r="G74" s="210"/>
      <c r="H74" s="210"/>
      <c r="I74" s="210"/>
      <c r="J74" s="210"/>
      <c r="K74" s="210"/>
      <c r="L74" s="210">
        <v>1</v>
      </c>
      <c r="M74" s="210"/>
      <c r="N74" s="253">
        <v>1</v>
      </c>
      <c r="O74" s="210">
        <f>P74+Q74</f>
        <v>2</v>
      </c>
      <c r="P74" s="210">
        <v>2</v>
      </c>
      <c r="Q74" s="210"/>
    </row>
    <row r="75" spans="1:20">
      <c r="A75" s="787"/>
      <c r="B75" s="4" t="s">
        <v>42</v>
      </c>
      <c r="C75" s="210">
        <f t="shared" ref="C75:C77" si="15">D75+E75</f>
        <v>0</v>
      </c>
      <c r="D75" s="210">
        <f t="shared" ref="D75:E77" si="16">G75+J75+M75+P75</f>
        <v>0</v>
      </c>
      <c r="E75" s="210">
        <f t="shared" si="16"/>
        <v>0</v>
      </c>
      <c r="F75" s="210">
        <f t="shared" ref="F75:F76" si="17">G75+H75</f>
        <v>0</v>
      </c>
      <c r="G75" s="210"/>
      <c r="H75" s="210"/>
      <c r="I75" s="210"/>
      <c r="J75" s="210"/>
      <c r="K75" s="210"/>
      <c r="L75" s="210"/>
      <c r="M75" s="210"/>
      <c r="N75" s="210"/>
      <c r="O75" s="210">
        <f t="shared" ref="O75:O77" si="18">P75+Q75</f>
        <v>0</v>
      </c>
      <c r="P75" s="210"/>
      <c r="Q75" s="210"/>
    </row>
    <row r="76" spans="1:20">
      <c r="A76" s="787"/>
      <c r="B76" s="4" t="s">
        <v>11</v>
      </c>
      <c r="C76" s="210">
        <f t="shared" si="15"/>
        <v>0</v>
      </c>
      <c r="D76" s="210">
        <f t="shared" si="16"/>
        <v>0</v>
      </c>
      <c r="E76" s="210">
        <f t="shared" si="16"/>
        <v>0</v>
      </c>
      <c r="F76" s="210">
        <f t="shared" si="17"/>
        <v>0</v>
      </c>
      <c r="G76" s="210"/>
      <c r="H76" s="210"/>
      <c r="I76" s="210"/>
      <c r="J76" s="210"/>
      <c r="K76" s="210"/>
      <c r="L76" s="210"/>
      <c r="M76" s="210"/>
      <c r="N76" s="210"/>
      <c r="O76" s="210">
        <f t="shared" si="18"/>
        <v>0</v>
      </c>
      <c r="P76" s="210"/>
      <c r="Q76" s="210"/>
      <c r="T76" s="254"/>
    </row>
    <row r="77" spans="1:20">
      <c r="A77" s="788"/>
      <c r="B77" s="4" t="s">
        <v>33</v>
      </c>
      <c r="C77" s="210">
        <f t="shared" si="15"/>
        <v>3</v>
      </c>
      <c r="D77" s="210">
        <f t="shared" si="16"/>
        <v>2</v>
      </c>
      <c r="E77" s="210">
        <f t="shared" si="16"/>
        <v>1</v>
      </c>
      <c r="F77" s="210">
        <f>G77+H77</f>
        <v>0</v>
      </c>
      <c r="G77" s="210"/>
      <c r="H77" s="210"/>
      <c r="I77" s="210"/>
      <c r="J77" s="210"/>
      <c r="K77" s="210"/>
      <c r="L77" s="210">
        <f>M77+N77</f>
        <v>1</v>
      </c>
      <c r="M77" s="210"/>
      <c r="N77" s="210">
        <v>1</v>
      </c>
      <c r="O77" s="210">
        <f t="shared" si="18"/>
        <v>2</v>
      </c>
      <c r="P77" s="210">
        <f>SUM(P74:P76)</f>
        <v>2</v>
      </c>
      <c r="Q77" s="210"/>
    </row>
    <row r="78" spans="1:20">
      <c r="A78" s="789" t="s">
        <v>284</v>
      </c>
      <c r="B78" s="789"/>
      <c r="C78" s="789"/>
      <c r="D78" s="790" t="s">
        <v>602</v>
      </c>
      <c r="E78" s="790"/>
      <c r="F78" s="790"/>
      <c r="G78" s="790"/>
      <c r="H78" s="790"/>
      <c r="I78" s="790"/>
      <c r="J78" s="790"/>
      <c r="K78" s="790"/>
      <c r="L78" s="790"/>
      <c r="M78" s="790"/>
      <c r="N78" s="790"/>
      <c r="O78" s="790"/>
      <c r="P78" s="790"/>
      <c r="Q78" s="790"/>
    </row>
    <row r="79" spans="1:20" ht="33.75" customHeight="1">
      <c r="B79" s="791" t="s">
        <v>603</v>
      </c>
      <c r="C79" s="791"/>
      <c r="D79" s="791"/>
      <c r="E79" s="791"/>
      <c r="F79" s="791"/>
      <c r="G79" s="791"/>
      <c r="H79" s="791"/>
      <c r="I79" s="791"/>
      <c r="J79" s="791"/>
      <c r="K79" s="791"/>
      <c r="L79" s="791"/>
      <c r="M79" s="791"/>
    </row>
    <row r="80" spans="1:20">
      <c r="A80" s="730" t="s">
        <v>29</v>
      </c>
      <c r="B80" s="730"/>
      <c r="C80" s="730"/>
      <c r="D80" s="730"/>
      <c r="E80" s="730"/>
      <c r="F80" s="730"/>
      <c r="G80" s="730"/>
      <c r="H80" s="730"/>
      <c r="I80" s="730"/>
      <c r="J80" s="730"/>
      <c r="K80" s="730"/>
      <c r="L80" s="730"/>
      <c r="M80" s="730"/>
      <c r="N80" s="730"/>
      <c r="O80" s="730"/>
      <c r="P80" s="730"/>
      <c r="Q80" s="730"/>
    </row>
    <row r="81" spans="1:20">
      <c r="A81" s="766" t="s">
        <v>596</v>
      </c>
      <c r="B81" s="766"/>
      <c r="C81" s="766"/>
      <c r="D81" s="766"/>
      <c r="E81" s="766"/>
      <c r="F81" s="766"/>
      <c r="G81" s="766"/>
      <c r="H81" s="766"/>
      <c r="I81" s="766"/>
      <c r="J81" s="766"/>
      <c r="K81" s="766"/>
      <c r="L81" s="766"/>
      <c r="M81" s="766"/>
      <c r="N81" s="766"/>
      <c r="O81" s="766"/>
      <c r="P81" s="766"/>
      <c r="Q81" s="766"/>
    </row>
    <row r="82" spans="1:20">
      <c r="A82" s="768" t="s">
        <v>218</v>
      </c>
      <c r="B82" s="768"/>
      <c r="C82" s="768"/>
      <c r="D82" s="768"/>
      <c r="E82" s="768"/>
      <c r="F82" s="768"/>
      <c r="G82" s="768"/>
      <c r="H82" s="768"/>
      <c r="I82" s="768"/>
      <c r="J82" s="768"/>
      <c r="K82" s="768"/>
      <c r="L82" s="768"/>
      <c r="M82" s="768"/>
      <c r="N82" s="768"/>
      <c r="O82" s="768"/>
      <c r="P82" s="768"/>
      <c r="Q82" s="768"/>
    </row>
    <row r="83" spans="1:20">
      <c r="A83" s="746" t="s">
        <v>614</v>
      </c>
      <c r="B83" s="746"/>
      <c r="C83" s="746"/>
      <c r="D83" s="746"/>
      <c r="E83" s="746"/>
      <c r="F83" s="746"/>
      <c r="G83" s="746"/>
      <c r="H83" s="746"/>
      <c r="I83" s="746"/>
      <c r="J83" s="746"/>
      <c r="K83" s="746"/>
      <c r="L83" s="746"/>
      <c r="M83" s="746"/>
      <c r="N83" s="746"/>
      <c r="O83" s="746"/>
      <c r="P83" s="746"/>
      <c r="Q83" s="746"/>
    </row>
    <row r="84" spans="1:20">
      <c r="A84" s="731" t="s">
        <v>618</v>
      </c>
      <c r="B84" s="731"/>
      <c r="C84" s="731"/>
      <c r="D84" s="731"/>
      <c r="E84" s="731"/>
      <c r="F84" s="731"/>
      <c r="G84" s="731"/>
      <c r="H84" s="731"/>
      <c r="I84" s="731"/>
      <c r="J84" s="731"/>
      <c r="K84" s="731"/>
      <c r="L84" s="731"/>
      <c r="M84" s="731"/>
      <c r="N84" s="731"/>
      <c r="O84" s="731"/>
      <c r="P84" s="731"/>
      <c r="Q84" s="731"/>
    </row>
    <row r="85" spans="1:20">
      <c r="A85" s="211"/>
      <c r="B85" s="211"/>
      <c r="C85" s="211"/>
      <c r="D85" s="211"/>
      <c r="E85" s="211"/>
      <c r="F85" s="211"/>
      <c r="G85" s="211"/>
      <c r="H85" s="211"/>
      <c r="I85" s="211"/>
      <c r="J85" s="211"/>
      <c r="K85" s="211"/>
      <c r="L85" s="211"/>
      <c r="M85" s="211"/>
      <c r="N85" s="211"/>
      <c r="O85" s="211"/>
      <c r="P85" s="211"/>
      <c r="Q85" s="211"/>
    </row>
    <row r="86" spans="1:20">
      <c r="A86" s="786" t="s">
        <v>0</v>
      </c>
      <c r="B86" s="792" t="s">
        <v>15</v>
      </c>
      <c r="C86" s="794" t="s">
        <v>216</v>
      </c>
      <c r="D86" s="795"/>
      <c r="E86" s="796"/>
      <c r="F86" s="783" t="s">
        <v>41</v>
      </c>
      <c r="G86" s="784"/>
      <c r="H86" s="785"/>
      <c r="I86" s="783" t="s">
        <v>40</v>
      </c>
      <c r="J86" s="784"/>
      <c r="K86" s="785"/>
      <c r="L86" s="783" t="s">
        <v>39</v>
      </c>
      <c r="M86" s="784"/>
      <c r="N86" s="785"/>
      <c r="O86" s="783" t="s">
        <v>217</v>
      </c>
      <c r="P86" s="784"/>
      <c r="Q86" s="785"/>
    </row>
    <row r="87" spans="1:20" ht="26.25">
      <c r="A87" s="788"/>
      <c r="B87" s="793"/>
      <c r="C87" s="210" t="s">
        <v>33</v>
      </c>
      <c r="D87" s="212" t="s">
        <v>43</v>
      </c>
      <c r="E87" s="212" t="s">
        <v>44</v>
      </c>
      <c r="F87" s="210" t="s">
        <v>33</v>
      </c>
      <c r="G87" s="212" t="s">
        <v>43</v>
      </c>
      <c r="H87" s="212" t="s">
        <v>44</v>
      </c>
      <c r="I87" s="210" t="s">
        <v>33</v>
      </c>
      <c r="J87" s="212" t="s">
        <v>43</v>
      </c>
      <c r="K87" s="212" t="s">
        <v>44</v>
      </c>
      <c r="L87" s="210" t="s">
        <v>33</v>
      </c>
      <c r="M87" s="212" t="s">
        <v>43</v>
      </c>
      <c r="N87" s="212" t="s">
        <v>44</v>
      </c>
      <c r="O87" s="210" t="s">
        <v>33</v>
      </c>
      <c r="P87" s="212" t="s">
        <v>43</v>
      </c>
      <c r="Q87" s="212" t="s">
        <v>44</v>
      </c>
    </row>
    <row r="88" spans="1:20">
      <c r="A88" s="786">
        <v>1</v>
      </c>
      <c r="B88" s="4" t="s">
        <v>34</v>
      </c>
      <c r="C88" s="210">
        <f>D88+E88</f>
        <v>1</v>
      </c>
      <c r="D88" s="210">
        <f>G88+J88+M88+P88</f>
        <v>0</v>
      </c>
      <c r="E88" s="210">
        <f>H88+K88+N88+Q88</f>
        <v>1</v>
      </c>
      <c r="F88" s="210">
        <f>G88+H88</f>
        <v>0</v>
      </c>
      <c r="G88" s="210"/>
      <c r="H88" s="210"/>
      <c r="I88" s="210">
        <f>J88+K88</f>
        <v>1</v>
      </c>
      <c r="J88" s="210"/>
      <c r="K88" s="210">
        <v>1</v>
      </c>
      <c r="L88" s="210">
        <f>M88+N88</f>
        <v>0</v>
      </c>
      <c r="M88" s="210"/>
      <c r="N88" s="210"/>
      <c r="O88" s="210">
        <f>P88+Q88</f>
        <v>0</v>
      </c>
      <c r="P88" s="210"/>
      <c r="Q88" s="210"/>
    </row>
    <row r="89" spans="1:20">
      <c r="A89" s="787"/>
      <c r="B89" s="4" t="s">
        <v>42</v>
      </c>
      <c r="C89" s="210">
        <f t="shared" ref="C89:C91" si="19">D89+E89</f>
        <v>0</v>
      </c>
      <c r="D89" s="210">
        <f t="shared" ref="D89:E91" si="20">G89+J89+M89+P89</f>
        <v>0</v>
      </c>
      <c r="E89" s="210">
        <f t="shared" si="20"/>
        <v>0</v>
      </c>
      <c r="F89" s="210">
        <f t="shared" ref="F89:F91" si="21">G89+H89</f>
        <v>0</v>
      </c>
      <c r="G89" s="210"/>
      <c r="H89" s="210"/>
      <c r="I89" s="210">
        <f t="shared" ref="I89:I91" si="22">J89+K89</f>
        <v>0</v>
      </c>
      <c r="J89" s="210"/>
      <c r="K89" s="210"/>
      <c r="L89" s="210">
        <f t="shared" ref="L89:L91" si="23">M89+N89</f>
        <v>0</v>
      </c>
      <c r="M89" s="210"/>
      <c r="N89" s="210"/>
      <c r="O89" s="210">
        <f t="shared" ref="O89:O91" si="24">P89+Q89</f>
        <v>0</v>
      </c>
      <c r="P89" s="210"/>
      <c r="Q89" s="210"/>
    </row>
    <row r="90" spans="1:20">
      <c r="A90" s="787"/>
      <c r="B90" s="4" t="s">
        <v>11</v>
      </c>
      <c r="C90" s="210">
        <f t="shared" si="19"/>
        <v>0</v>
      </c>
      <c r="D90" s="210">
        <f t="shared" si="20"/>
        <v>0</v>
      </c>
      <c r="E90" s="210">
        <f t="shared" si="20"/>
        <v>0</v>
      </c>
      <c r="F90" s="210">
        <f t="shared" si="21"/>
        <v>0</v>
      </c>
      <c r="G90" s="210"/>
      <c r="H90" s="210"/>
      <c r="I90" s="210">
        <f t="shared" si="22"/>
        <v>0</v>
      </c>
      <c r="J90" s="210"/>
      <c r="K90" s="210"/>
      <c r="L90" s="210">
        <f t="shared" si="23"/>
        <v>0</v>
      </c>
      <c r="M90" s="210"/>
      <c r="N90" s="210"/>
      <c r="O90" s="210">
        <f t="shared" si="24"/>
        <v>0</v>
      </c>
      <c r="P90" s="210"/>
      <c r="Q90" s="210"/>
    </row>
    <row r="91" spans="1:20">
      <c r="A91" s="788"/>
      <c r="B91" s="4" t="s">
        <v>33</v>
      </c>
      <c r="C91" s="210">
        <f t="shared" si="19"/>
        <v>1</v>
      </c>
      <c r="D91" s="210">
        <f t="shared" si="20"/>
        <v>0</v>
      </c>
      <c r="E91" s="210">
        <f t="shared" si="20"/>
        <v>1</v>
      </c>
      <c r="F91" s="210">
        <f t="shared" si="21"/>
        <v>0</v>
      </c>
      <c r="G91" s="210"/>
      <c r="H91" s="210"/>
      <c r="I91" s="210">
        <f t="shared" si="22"/>
        <v>1</v>
      </c>
      <c r="J91" s="210"/>
      <c r="K91" s="210">
        <v>1</v>
      </c>
      <c r="L91" s="210">
        <f t="shared" si="23"/>
        <v>0</v>
      </c>
      <c r="M91" s="210"/>
      <c r="N91" s="210">
        <f>SUM(N88:N90)</f>
        <v>0</v>
      </c>
      <c r="O91" s="210">
        <f t="shared" si="24"/>
        <v>0</v>
      </c>
      <c r="P91" s="210"/>
      <c r="Q91" s="210">
        <f>SUM(Q88:Q90)</f>
        <v>0</v>
      </c>
      <c r="T91" s="254"/>
    </row>
    <row r="92" spans="1:20">
      <c r="A92" s="789" t="s">
        <v>284</v>
      </c>
      <c r="B92" s="789"/>
      <c r="C92" s="789"/>
      <c r="D92" s="790" t="s">
        <v>604</v>
      </c>
      <c r="E92" s="790"/>
      <c r="F92" s="790"/>
      <c r="G92" s="790"/>
      <c r="H92" s="790"/>
      <c r="I92" s="790"/>
      <c r="J92" s="790"/>
      <c r="K92" s="790"/>
      <c r="L92" s="790"/>
      <c r="M92" s="790"/>
      <c r="N92" s="790"/>
      <c r="O92" s="790"/>
      <c r="P92" s="790"/>
      <c r="Q92" s="790"/>
    </row>
    <row r="93" spans="1:20">
      <c r="B93" s="791" t="s">
        <v>605</v>
      </c>
      <c r="C93" s="791"/>
      <c r="D93" s="791"/>
      <c r="E93" s="791"/>
      <c r="F93" s="791"/>
      <c r="G93" s="791"/>
      <c r="H93" s="791"/>
      <c r="I93" s="791"/>
      <c r="J93" s="791"/>
      <c r="K93" s="791"/>
      <c r="L93" s="791"/>
      <c r="M93" s="791"/>
    </row>
    <row r="94" spans="1:20" ht="17.25" customHeight="1"/>
    <row r="95" spans="1:20">
      <c r="A95" s="730" t="s">
        <v>29</v>
      </c>
      <c r="B95" s="730"/>
      <c r="C95" s="730"/>
      <c r="D95" s="730"/>
      <c r="E95" s="730"/>
      <c r="F95" s="730"/>
      <c r="G95" s="730"/>
      <c r="H95" s="730"/>
      <c r="I95" s="730"/>
      <c r="J95" s="730"/>
      <c r="K95" s="730"/>
      <c r="L95" s="730"/>
      <c r="M95" s="730"/>
      <c r="N95" s="730"/>
      <c r="O95" s="730"/>
      <c r="P95" s="730"/>
      <c r="Q95" s="730"/>
    </row>
    <row r="96" spans="1:20">
      <c r="A96" s="766" t="s">
        <v>596</v>
      </c>
      <c r="B96" s="766"/>
      <c r="C96" s="766"/>
      <c r="D96" s="766"/>
      <c r="E96" s="766"/>
      <c r="F96" s="766"/>
      <c r="G96" s="766"/>
      <c r="H96" s="766"/>
      <c r="I96" s="766"/>
      <c r="J96" s="766"/>
      <c r="K96" s="766"/>
      <c r="L96" s="766"/>
      <c r="M96" s="766"/>
      <c r="N96" s="766"/>
      <c r="O96" s="766"/>
      <c r="P96" s="766"/>
      <c r="Q96" s="766"/>
    </row>
    <row r="97" spans="1:17">
      <c r="A97" s="768" t="s">
        <v>218</v>
      </c>
      <c r="B97" s="768"/>
      <c r="C97" s="768"/>
      <c r="D97" s="768"/>
      <c r="E97" s="768"/>
      <c r="F97" s="768"/>
      <c r="G97" s="768"/>
      <c r="H97" s="768"/>
      <c r="I97" s="768"/>
      <c r="J97" s="768"/>
      <c r="K97" s="768"/>
      <c r="L97" s="768"/>
      <c r="M97" s="768"/>
      <c r="N97" s="768"/>
      <c r="O97" s="768"/>
      <c r="P97" s="768"/>
      <c r="Q97" s="768"/>
    </row>
    <row r="98" spans="1:17" ht="15" customHeight="1">
      <c r="A98" s="746" t="s">
        <v>617</v>
      </c>
      <c r="B98" s="746"/>
      <c r="C98" s="746"/>
      <c r="D98" s="746"/>
      <c r="E98" s="746"/>
      <c r="F98" s="746"/>
      <c r="G98" s="746"/>
      <c r="H98" s="746"/>
      <c r="I98" s="746"/>
      <c r="J98" s="746"/>
      <c r="K98" s="746"/>
      <c r="L98" s="746"/>
      <c r="M98" s="746"/>
      <c r="N98" s="746"/>
      <c r="O98" s="746"/>
      <c r="P98" s="746"/>
      <c r="Q98" s="746"/>
    </row>
    <row r="99" spans="1:17">
      <c r="A99" s="731" t="s">
        <v>601</v>
      </c>
      <c r="B99" s="731"/>
      <c r="C99" s="731"/>
      <c r="D99" s="731"/>
      <c r="E99" s="731"/>
      <c r="F99" s="731"/>
      <c r="G99" s="731"/>
      <c r="H99" s="731"/>
      <c r="I99" s="731"/>
      <c r="J99" s="731"/>
      <c r="K99" s="731"/>
      <c r="L99" s="731"/>
      <c r="M99" s="731"/>
      <c r="N99" s="731"/>
      <c r="O99" s="731"/>
      <c r="P99" s="731"/>
      <c r="Q99" s="731"/>
    </row>
    <row r="100" spans="1:17">
      <c r="A100" s="211"/>
      <c r="B100" s="211"/>
      <c r="C100" s="211"/>
      <c r="D100" s="211"/>
      <c r="E100" s="211"/>
      <c r="F100" s="211"/>
      <c r="G100" s="211"/>
      <c r="H100" s="211"/>
      <c r="I100" s="211"/>
      <c r="J100" s="211"/>
      <c r="K100" s="211"/>
      <c r="L100" s="211"/>
      <c r="M100" s="211"/>
      <c r="N100" s="211"/>
      <c r="O100" s="211"/>
      <c r="P100" s="211"/>
      <c r="Q100" s="211"/>
    </row>
    <row r="101" spans="1:17">
      <c r="A101" s="786" t="s">
        <v>0</v>
      </c>
      <c r="B101" s="792" t="s">
        <v>15</v>
      </c>
      <c r="C101" s="794" t="s">
        <v>216</v>
      </c>
      <c r="D101" s="795"/>
      <c r="E101" s="796"/>
      <c r="F101" s="783" t="s">
        <v>41</v>
      </c>
      <c r="G101" s="784"/>
      <c r="H101" s="785"/>
      <c r="I101" s="783" t="s">
        <v>40</v>
      </c>
      <c r="J101" s="784"/>
      <c r="K101" s="785"/>
      <c r="L101" s="783" t="s">
        <v>39</v>
      </c>
      <c r="M101" s="784"/>
      <c r="N101" s="785"/>
      <c r="O101" s="783" t="s">
        <v>217</v>
      </c>
      <c r="P101" s="784"/>
      <c r="Q101" s="785"/>
    </row>
    <row r="102" spans="1:17" ht="26.25">
      <c r="A102" s="788"/>
      <c r="B102" s="793"/>
      <c r="C102" s="210" t="s">
        <v>33</v>
      </c>
      <c r="D102" s="212" t="s">
        <v>43</v>
      </c>
      <c r="E102" s="212" t="s">
        <v>44</v>
      </c>
      <c r="F102" s="210" t="s">
        <v>33</v>
      </c>
      <c r="G102" s="212" t="s">
        <v>43</v>
      </c>
      <c r="H102" s="212" t="s">
        <v>44</v>
      </c>
      <c r="I102" s="210" t="s">
        <v>33</v>
      </c>
      <c r="J102" s="212" t="s">
        <v>43</v>
      </c>
      <c r="K102" s="212" t="s">
        <v>44</v>
      </c>
      <c r="L102" s="210" t="s">
        <v>33</v>
      </c>
      <c r="M102" s="212" t="s">
        <v>43</v>
      </c>
      <c r="N102" s="212" t="s">
        <v>44</v>
      </c>
      <c r="O102" s="210" t="s">
        <v>33</v>
      </c>
      <c r="P102" s="212" t="s">
        <v>43</v>
      </c>
      <c r="Q102" s="212" t="s">
        <v>44</v>
      </c>
    </row>
    <row r="103" spans="1:17">
      <c r="A103" s="786">
        <v>1</v>
      </c>
      <c r="B103" s="4" t="s">
        <v>34</v>
      </c>
      <c r="C103" s="210">
        <f>D103+E103</f>
        <v>29</v>
      </c>
      <c r="D103" s="210">
        <f>G103+J103+M103+P103</f>
        <v>0</v>
      </c>
      <c r="E103" s="210">
        <f>H103+K103+N103+Q103</f>
        <v>29</v>
      </c>
      <c r="F103" s="210">
        <f>G103+H103</f>
        <v>0</v>
      </c>
      <c r="G103" s="210"/>
      <c r="H103" s="210"/>
      <c r="I103" s="210">
        <f>J103+K103</f>
        <v>16</v>
      </c>
      <c r="J103" s="210"/>
      <c r="K103" s="210">
        <v>16</v>
      </c>
      <c r="L103" s="210">
        <f>M103+N103</f>
        <v>12</v>
      </c>
      <c r="M103" s="210"/>
      <c r="N103" s="210">
        <v>12</v>
      </c>
      <c r="O103" s="210">
        <f>P103+Q103</f>
        <v>1</v>
      </c>
      <c r="P103" s="210"/>
      <c r="Q103" s="210">
        <v>1</v>
      </c>
    </row>
    <row r="104" spans="1:17">
      <c r="A104" s="787"/>
      <c r="B104" s="4" t="s">
        <v>42</v>
      </c>
      <c r="C104" s="210">
        <f t="shared" ref="C104:C106" si="25">D104+E104</f>
        <v>15</v>
      </c>
      <c r="D104" s="210">
        <f t="shared" ref="D104:E106" si="26">G104+J104+M104+P104</f>
        <v>0</v>
      </c>
      <c r="E104" s="210">
        <f t="shared" si="26"/>
        <v>15</v>
      </c>
      <c r="F104" s="210">
        <f t="shared" ref="F104:F106" si="27">G104+H104</f>
        <v>0</v>
      </c>
      <c r="G104" s="210"/>
      <c r="H104" s="210"/>
      <c r="I104" s="210">
        <f t="shared" ref="I104:I106" si="28">J104+K104</f>
        <v>0</v>
      </c>
      <c r="J104" s="210"/>
      <c r="K104" s="210"/>
      <c r="L104" s="210">
        <f t="shared" ref="L104:L106" si="29">M104+N104</f>
        <v>5</v>
      </c>
      <c r="M104" s="210"/>
      <c r="N104" s="210">
        <v>5</v>
      </c>
      <c r="O104" s="210">
        <f t="shared" ref="O104:O106" si="30">P104+Q104</f>
        <v>10</v>
      </c>
      <c r="P104" s="210"/>
      <c r="Q104" s="210">
        <v>10</v>
      </c>
    </row>
    <row r="105" spans="1:17">
      <c r="A105" s="787"/>
      <c r="B105" s="4" t="s">
        <v>11</v>
      </c>
      <c r="C105" s="210">
        <f t="shared" si="25"/>
        <v>19</v>
      </c>
      <c r="D105" s="210">
        <f t="shared" si="26"/>
        <v>0</v>
      </c>
      <c r="E105" s="210">
        <f t="shared" si="26"/>
        <v>19</v>
      </c>
      <c r="F105" s="210">
        <f t="shared" si="27"/>
        <v>0</v>
      </c>
      <c r="G105" s="210"/>
      <c r="H105" s="210"/>
      <c r="I105" s="210">
        <f t="shared" si="28"/>
        <v>5</v>
      </c>
      <c r="J105" s="210"/>
      <c r="K105" s="210">
        <v>5</v>
      </c>
      <c r="L105" s="210">
        <f t="shared" si="29"/>
        <v>7</v>
      </c>
      <c r="M105" s="210"/>
      <c r="N105" s="210">
        <v>7</v>
      </c>
      <c r="O105" s="210">
        <f t="shared" si="30"/>
        <v>7</v>
      </c>
      <c r="P105" s="210"/>
      <c r="Q105" s="210">
        <v>7</v>
      </c>
    </row>
    <row r="106" spans="1:17">
      <c r="A106" s="788"/>
      <c r="B106" s="4" t="s">
        <v>33</v>
      </c>
      <c r="C106" s="210">
        <f t="shared" si="25"/>
        <v>63</v>
      </c>
      <c r="D106" s="210">
        <f t="shared" si="26"/>
        <v>0</v>
      </c>
      <c r="E106" s="210">
        <f t="shared" si="26"/>
        <v>63</v>
      </c>
      <c r="F106" s="210">
        <f t="shared" si="27"/>
        <v>0</v>
      </c>
      <c r="G106" s="210"/>
      <c r="H106" s="210"/>
      <c r="I106" s="210">
        <f t="shared" si="28"/>
        <v>21</v>
      </c>
      <c r="J106" s="210"/>
      <c r="K106" s="210">
        <f>K103+K104+K105</f>
        <v>21</v>
      </c>
      <c r="L106" s="210">
        <f t="shared" si="29"/>
        <v>24</v>
      </c>
      <c r="M106" s="210"/>
      <c r="N106" s="210">
        <f>SUM(N103:N105)</f>
        <v>24</v>
      </c>
      <c r="O106" s="210">
        <f t="shared" si="30"/>
        <v>18</v>
      </c>
      <c r="P106" s="210"/>
      <c r="Q106" s="210">
        <f>SUM(Q103:Q105)</f>
        <v>18</v>
      </c>
    </row>
    <row r="107" spans="1:17">
      <c r="A107" s="789" t="s">
        <v>284</v>
      </c>
      <c r="B107" s="789"/>
      <c r="C107" s="789"/>
      <c r="D107" s="790" t="s">
        <v>604</v>
      </c>
      <c r="E107" s="790"/>
      <c r="F107" s="790"/>
      <c r="G107" s="790"/>
      <c r="H107" s="790"/>
      <c r="I107" s="790"/>
      <c r="J107" s="790"/>
      <c r="K107" s="790"/>
      <c r="L107" s="790"/>
      <c r="M107" s="790"/>
      <c r="N107" s="790"/>
      <c r="O107" s="790"/>
      <c r="P107" s="790"/>
      <c r="Q107" s="790"/>
    </row>
    <row r="108" spans="1:17">
      <c r="B108" s="791" t="s">
        <v>605</v>
      </c>
      <c r="C108" s="791"/>
      <c r="D108" s="791"/>
      <c r="E108" s="791"/>
      <c r="F108" s="791"/>
      <c r="G108" s="791"/>
      <c r="H108" s="791"/>
      <c r="I108" s="791"/>
      <c r="J108" s="791"/>
      <c r="K108" s="791"/>
      <c r="L108" s="791"/>
      <c r="M108" s="791"/>
    </row>
    <row r="110" spans="1:17">
      <c r="A110" s="730" t="s">
        <v>29</v>
      </c>
      <c r="B110" s="730"/>
      <c r="C110" s="730"/>
      <c r="D110" s="730"/>
      <c r="E110" s="730"/>
      <c r="F110" s="730"/>
      <c r="G110" s="730"/>
      <c r="H110" s="730"/>
      <c r="I110" s="730"/>
      <c r="J110" s="730"/>
      <c r="K110" s="730"/>
      <c r="L110" s="730"/>
      <c r="M110" s="730"/>
      <c r="N110" s="730"/>
      <c r="O110" s="730"/>
      <c r="P110" s="730"/>
      <c r="Q110" s="730"/>
    </row>
    <row r="111" spans="1:17">
      <c r="A111" s="766" t="s">
        <v>596</v>
      </c>
      <c r="B111" s="766"/>
      <c r="C111" s="766"/>
      <c r="D111" s="766"/>
      <c r="E111" s="766"/>
      <c r="F111" s="766"/>
      <c r="G111" s="766"/>
      <c r="H111" s="766"/>
      <c r="I111" s="766"/>
      <c r="J111" s="766"/>
      <c r="K111" s="766"/>
      <c r="L111" s="766"/>
      <c r="M111" s="766"/>
      <c r="N111" s="766"/>
      <c r="O111" s="766"/>
      <c r="P111" s="766"/>
      <c r="Q111" s="766"/>
    </row>
    <row r="112" spans="1:17">
      <c r="A112" s="768" t="s">
        <v>218</v>
      </c>
      <c r="B112" s="768"/>
      <c r="C112" s="768"/>
      <c r="D112" s="768"/>
      <c r="E112" s="768"/>
      <c r="F112" s="768"/>
      <c r="G112" s="768"/>
      <c r="H112" s="768"/>
      <c r="I112" s="768"/>
      <c r="J112" s="768"/>
      <c r="K112" s="768"/>
      <c r="L112" s="768"/>
      <c r="M112" s="768"/>
      <c r="N112" s="768"/>
      <c r="O112" s="768"/>
      <c r="P112" s="768"/>
      <c r="Q112" s="768"/>
    </row>
    <row r="113" spans="1:21">
      <c r="A113" s="746" t="s">
        <v>616</v>
      </c>
      <c r="B113" s="746"/>
      <c r="C113" s="746"/>
      <c r="D113" s="746"/>
      <c r="E113" s="746"/>
      <c r="F113" s="746"/>
      <c r="G113" s="746"/>
      <c r="H113" s="746"/>
      <c r="I113" s="746"/>
      <c r="J113" s="746"/>
      <c r="K113" s="746"/>
      <c r="L113" s="746"/>
      <c r="M113" s="746"/>
      <c r="N113" s="746"/>
      <c r="O113" s="746"/>
      <c r="P113" s="746"/>
      <c r="Q113" s="746"/>
    </row>
    <row r="114" spans="1:21">
      <c r="A114" s="731" t="s">
        <v>611</v>
      </c>
      <c r="B114" s="731"/>
      <c r="C114" s="731"/>
      <c r="D114" s="731"/>
      <c r="E114" s="731"/>
      <c r="F114" s="731"/>
      <c r="G114" s="731"/>
      <c r="H114" s="731"/>
      <c r="I114" s="731"/>
      <c r="J114" s="731"/>
      <c r="K114" s="731"/>
      <c r="L114" s="731"/>
      <c r="M114" s="731"/>
      <c r="N114" s="731"/>
      <c r="O114" s="731"/>
      <c r="P114" s="731"/>
      <c r="Q114" s="731"/>
    </row>
    <row r="115" spans="1:21">
      <c r="A115" s="211"/>
      <c r="B115" s="211"/>
      <c r="C115" s="211"/>
      <c r="D115" s="211"/>
      <c r="E115" s="211"/>
      <c r="F115" s="211"/>
      <c r="G115" s="211"/>
      <c r="H115" s="211"/>
      <c r="I115" s="211"/>
      <c r="J115" s="211"/>
      <c r="K115" s="211"/>
      <c r="L115" s="211"/>
      <c r="M115" s="211"/>
      <c r="N115" s="211"/>
      <c r="O115" s="211"/>
      <c r="P115" s="211"/>
      <c r="Q115" s="211"/>
    </row>
    <row r="116" spans="1:21">
      <c r="A116" s="786" t="s">
        <v>0</v>
      </c>
      <c r="B116" s="792" t="s">
        <v>15</v>
      </c>
      <c r="C116" s="794" t="s">
        <v>216</v>
      </c>
      <c r="D116" s="795"/>
      <c r="E116" s="796"/>
      <c r="F116" s="783" t="s">
        <v>41</v>
      </c>
      <c r="G116" s="784"/>
      <c r="H116" s="785"/>
      <c r="I116" s="783" t="s">
        <v>40</v>
      </c>
      <c r="J116" s="784"/>
      <c r="K116" s="785"/>
      <c r="L116" s="783" t="s">
        <v>39</v>
      </c>
      <c r="M116" s="784"/>
      <c r="N116" s="785"/>
      <c r="O116" s="783" t="s">
        <v>217</v>
      </c>
      <c r="P116" s="784"/>
      <c r="Q116" s="785"/>
    </row>
    <row r="117" spans="1:21" ht="26.25">
      <c r="A117" s="788"/>
      <c r="B117" s="793"/>
      <c r="C117" s="210" t="s">
        <v>33</v>
      </c>
      <c r="D117" s="212" t="s">
        <v>43</v>
      </c>
      <c r="E117" s="212" t="s">
        <v>44</v>
      </c>
      <c r="F117" s="210" t="s">
        <v>33</v>
      </c>
      <c r="G117" s="212" t="s">
        <v>43</v>
      </c>
      <c r="H117" s="212" t="s">
        <v>44</v>
      </c>
      <c r="I117" s="210" t="s">
        <v>33</v>
      </c>
      <c r="J117" s="212" t="s">
        <v>43</v>
      </c>
      <c r="K117" s="212" t="s">
        <v>44</v>
      </c>
      <c r="L117" s="210" t="s">
        <v>33</v>
      </c>
      <c r="M117" s="212" t="s">
        <v>43</v>
      </c>
      <c r="N117" s="212" t="s">
        <v>44</v>
      </c>
      <c r="O117" s="210" t="s">
        <v>33</v>
      </c>
      <c r="P117" s="212" t="s">
        <v>43</v>
      </c>
      <c r="Q117" s="212" t="s">
        <v>44</v>
      </c>
    </row>
    <row r="118" spans="1:21">
      <c r="A118" s="786">
        <v>1</v>
      </c>
      <c r="B118" s="4" t="s">
        <v>34</v>
      </c>
      <c r="C118" s="210">
        <f>D118+E118</f>
        <v>3</v>
      </c>
      <c r="D118" s="210">
        <f>G118+J118+M118+P118</f>
        <v>3</v>
      </c>
      <c r="E118" s="210">
        <f>H118+K118+N118+Q118</f>
        <v>0</v>
      </c>
      <c r="F118" s="210">
        <f>G118+H118</f>
        <v>0</v>
      </c>
      <c r="G118" s="210"/>
      <c r="H118" s="210"/>
      <c r="I118" s="210">
        <f>J118+K118</f>
        <v>0</v>
      </c>
      <c r="J118" s="210"/>
      <c r="K118" s="210"/>
      <c r="L118" s="210">
        <f>M118+N118</f>
        <v>0</v>
      </c>
      <c r="M118" s="210"/>
      <c r="N118" s="210"/>
      <c r="O118" s="210">
        <f>P118+Q118</f>
        <v>3</v>
      </c>
      <c r="P118" s="210">
        <v>3</v>
      </c>
      <c r="Q118" s="210"/>
    </row>
    <row r="119" spans="1:21">
      <c r="A119" s="787"/>
      <c r="B119" s="4" t="s">
        <v>42</v>
      </c>
      <c r="C119" s="210">
        <f t="shared" ref="C119:C121" si="31">D119+E119</f>
        <v>0</v>
      </c>
      <c r="D119" s="210">
        <f t="shared" ref="D119:E121" si="32">G119+J119+M119+P119</f>
        <v>0</v>
      </c>
      <c r="E119" s="210">
        <f t="shared" si="32"/>
        <v>0</v>
      </c>
      <c r="F119" s="210">
        <f t="shared" ref="F119:F121" si="33">G119+H119</f>
        <v>0</v>
      </c>
      <c r="G119" s="210"/>
      <c r="H119" s="210"/>
      <c r="I119" s="210">
        <f t="shared" ref="I119:I121" si="34">J119+K119</f>
        <v>0</v>
      </c>
      <c r="J119" s="210"/>
      <c r="K119" s="210"/>
      <c r="L119" s="210">
        <f t="shared" ref="L119:L121" si="35">M119+N119</f>
        <v>0</v>
      </c>
      <c r="M119" s="210"/>
      <c r="N119" s="210"/>
      <c r="O119" s="210">
        <f t="shared" ref="O119:O121" si="36">P119+Q119</f>
        <v>0</v>
      </c>
      <c r="P119" s="210"/>
      <c r="Q119" s="210"/>
    </row>
    <row r="120" spans="1:21">
      <c r="A120" s="787"/>
      <c r="B120" s="4" t="s">
        <v>11</v>
      </c>
      <c r="C120" s="210">
        <f t="shared" si="31"/>
        <v>0</v>
      </c>
      <c r="D120" s="210">
        <f t="shared" si="32"/>
        <v>0</v>
      </c>
      <c r="E120" s="210">
        <f t="shared" si="32"/>
        <v>0</v>
      </c>
      <c r="F120" s="210">
        <f t="shared" si="33"/>
        <v>0</v>
      </c>
      <c r="G120" s="210"/>
      <c r="H120" s="210"/>
      <c r="I120" s="210">
        <f t="shared" si="34"/>
        <v>0</v>
      </c>
      <c r="J120" s="210"/>
      <c r="K120" s="210"/>
      <c r="L120" s="210">
        <f t="shared" si="35"/>
        <v>0</v>
      </c>
      <c r="M120" s="210"/>
      <c r="N120" s="210"/>
      <c r="O120" s="210">
        <f t="shared" si="36"/>
        <v>0</v>
      </c>
      <c r="P120" s="210"/>
      <c r="Q120" s="210"/>
      <c r="T120" s="254"/>
      <c r="U120" s="254"/>
    </row>
    <row r="121" spans="1:21">
      <c r="A121" s="788"/>
      <c r="B121" s="4" t="s">
        <v>33</v>
      </c>
      <c r="C121" s="210">
        <f t="shared" si="31"/>
        <v>3</v>
      </c>
      <c r="D121" s="210">
        <f t="shared" si="32"/>
        <v>3</v>
      </c>
      <c r="E121" s="210">
        <f t="shared" si="32"/>
        <v>0</v>
      </c>
      <c r="F121" s="210">
        <f t="shared" si="33"/>
        <v>0</v>
      </c>
      <c r="G121" s="210">
        <f>G118+G119+G120</f>
        <v>0</v>
      </c>
      <c r="H121" s="210">
        <f>H118+H119+H120</f>
        <v>0</v>
      </c>
      <c r="I121" s="210">
        <f t="shared" si="34"/>
        <v>0</v>
      </c>
      <c r="J121" s="210">
        <f>J118+J119+J120</f>
        <v>0</v>
      </c>
      <c r="K121" s="210">
        <f>K118+K119+K120</f>
        <v>0</v>
      </c>
      <c r="L121" s="210">
        <f t="shared" si="35"/>
        <v>0</v>
      </c>
      <c r="M121" s="210">
        <f>M118+M119+M120</f>
        <v>0</v>
      </c>
      <c r="N121" s="210">
        <f>N118+N119+N120</f>
        <v>0</v>
      </c>
      <c r="O121" s="210">
        <f t="shared" si="36"/>
        <v>3</v>
      </c>
      <c r="P121" s="210">
        <f>SUM(P118:P120)</f>
        <v>3</v>
      </c>
      <c r="Q121" s="210">
        <f>SUM(Q118:Q120)</f>
        <v>0</v>
      </c>
    </row>
    <row r="122" spans="1:21">
      <c r="A122" s="789" t="s">
        <v>284</v>
      </c>
      <c r="B122" s="789"/>
      <c r="C122" s="789"/>
      <c r="D122" s="790" t="s">
        <v>604</v>
      </c>
      <c r="E122" s="790"/>
      <c r="F122" s="790"/>
      <c r="G122" s="790"/>
      <c r="H122" s="790"/>
      <c r="I122" s="790"/>
      <c r="J122" s="790"/>
      <c r="K122" s="790"/>
      <c r="L122" s="790"/>
      <c r="M122" s="790"/>
      <c r="N122" s="790"/>
      <c r="O122" s="790"/>
      <c r="P122" s="790"/>
      <c r="Q122" s="790"/>
    </row>
    <row r="123" spans="1:21">
      <c r="B123" s="791" t="s">
        <v>605</v>
      </c>
      <c r="C123" s="791"/>
      <c r="D123" s="791"/>
      <c r="E123" s="791"/>
      <c r="F123" s="791"/>
      <c r="G123" s="791"/>
      <c r="H123" s="791"/>
      <c r="I123" s="791"/>
      <c r="J123" s="791"/>
      <c r="K123" s="791"/>
      <c r="L123" s="791"/>
      <c r="M123" s="791"/>
    </row>
    <row r="124" spans="1:21" ht="44.25" customHeight="1"/>
    <row r="125" spans="1:21">
      <c r="A125" s="730" t="s">
        <v>29</v>
      </c>
      <c r="B125" s="730"/>
      <c r="C125" s="730"/>
      <c r="D125" s="730"/>
      <c r="E125" s="730"/>
      <c r="F125" s="730"/>
      <c r="G125" s="730"/>
      <c r="H125" s="730"/>
      <c r="I125" s="730"/>
      <c r="J125" s="730"/>
      <c r="K125" s="730"/>
      <c r="L125" s="730"/>
      <c r="M125" s="730"/>
      <c r="N125" s="730"/>
      <c r="O125" s="730"/>
      <c r="P125" s="730"/>
      <c r="Q125" s="730"/>
    </row>
    <row r="126" spans="1:21">
      <c r="A126" s="766" t="s">
        <v>596</v>
      </c>
      <c r="B126" s="766"/>
      <c r="C126" s="766"/>
      <c r="D126" s="766"/>
      <c r="E126" s="766"/>
      <c r="F126" s="766"/>
      <c r="G126" s="766"/>
      <c r="H126" s="766"/>
      <c r="I126" s="766"/>
      <c r="J126" s="766"/>
      <c r="K126" s="766"/>
      <c r="L126" s="766"/>
      <c r="M126" s="766"/>
      <c r="N126" s="766"/>
      <c r="O126" s="766"/>
      <c r="P126" s="766"/>
      <c r="Q126" s="766"/>
    </row>
    <row r="127" spans="1:21">
      <c r="A127" s="768" t="s">
        <v>218</v>
      </c>
      <c r="B127" s="768"/>
      <c r="C127" s="768"/>
      <c r="D127" s="768"/>
      <c r="E127" s="768"/>
      <c r="F127" s="768"/>
      <c r="G127" s="768"/>
      <c r="H127" s="768"/>
      <c r="I127" s="768"/>
      <c r="J127" s="768"/>
      <c r="K127" s="768"/>
      <c r="L127" s="768"/>
      <c r="M127" s="768"/>
      <c r="N127" s="768"/>
      <c r="O127" s="768"/>
      <c r="P127" s="768"/>
      <c r="Q127" s="768"/>
    </row>
    <row r="128" spans="1:21" ht="15" customHeight="1">
      <c r="A128" s="746" t="s">
        <v>617</v>
      </c>
      <c r="B128" s="746"/>
      <c r="C128" s="746"/>
      <c r="D128" s="746"/>
      <c r="E128" s="746"/>
      <c r="F128" s="746"/>
      <c r="G128" s="746"/>
      <c r="H128" s="746"/>
      <c r="I128" s="746"/>
      <c r="J128" s="746"/>
      <c r="K128" s="746"/>
      <c r="L128" s="746"/>
      <c r="M128" s="746"/>
      <c r="N128" s="746"/>
      <c r="O128" s="746"/>
      <c r="P128" s="746"/>
      <c r="Q128" s="746"/>
    </row>
    <row r="129" spans="1:17">
      <c r="A129" s="731" t="s">
        <v>601</v>
      </c>
      <c r="B129" s="731"/>
      <c r="C129" s="731"/>
      <c r="D129" s="731"/>
      <c r="E129" s="731"/>
      <c r="F129" s="731"/>
      <c r="G129" s="731"/>
      <c r="H129" s="731"/>
      <c r="I129" s="731"/>
      <c r="J129" s="731"/>
      <c r="K129" s="731"/>
      <c r="L129" s="731"/>
      <c r="M129" s="731"/>
      <c r="N129" s="731"/>
      <c r="O129" s="731"/>
      <c r="P129" s="731"/>
      <c r="Q129" s="731"/>
    </row>
    <row r="130" spans="1:17" ht="15" customHeight="1">
      <c r="A130" s="211"/>
      <c r="B130" s="211"/>
      <c r="C130" s="211"/>
      <c r="D130" s="211"/>
      <c r="E130" s="211"/>
      <c r="F130" s="211"/>
      <c r="G130" s="211"/>
      <c r="H130" s="211"/>
      <c r="I130" s="211"/>
      <c r="J130" s="211"/>
      <c r="K130" s="211"/>
      <c r="L130" s="211"/>
      <c r="M130" s="211"/>
      <c r="N130" s="211"/>
      <c r="O130" s="211"/>
      <c r="P130" s="211"/>
      <c r="Q130" s="211"/>
    </row>
    <row r="131" spans="1:17">
      <c r="A131" s="786" t="s">
        <v>0</v>
      </c>
      <c r="B131" s="792" t="s">
        <v>15</v>
      </c>
      <c r="C131" s="794" t="s">
        <v>216</v>
      </c>
      <c r="D131" s="795"/>
      <c r="E131" s="796"/>
      <c r="F131" s="783" t="s">
        <v>41</v>
      </c>
      <c r="G131" s="784"/>
      <c r="H131" s="785"/>
      <c r="I131" s="783" t="s">
        <v>40</v>
      </c>
      <c r="J131" s="784"/>
      <c r="K131" s="785"/>
      <c r="L131" s="783" t="s">
        <v>39</v>
      </c>
      <c r="M131" s="784"/>
      <c r="N131" s="785"/>
      <c r="O131" s="783" t="s">
        <v>217</v>
      </c>
      <c r="P131" s="784"/>
      <c r="Q131" s="785"/>
    </row>
    <row r="132" spans="1:17" ht="26.25">
      <c r="A132" s="788"/>
      <c r="B132" s="793"/>
      <c r="C132" s="210" t="s">
        <v>33</v>
      </c>
      <c r="D132" s="212" t="s">
        <v>43</v>
      </c>
      <c r="E132" s="212" t="s">
        <v>44</v>
      </c>
      <c r="F132" s="210" t="s">
        <v>33</v>
      </c>
      <c r="G132" s="212" t="s">
        <v>43</v>
      </c>
      <c r="H132" s="212" t="s">
        <v>44</v>
      </c>
      <c r="I132" s="210" t="s">
        <v>33</v>
      </c>
      <c r="J132" s="212" t="s">
        <v>43</v>
      </c>
      <c r="K132" s="212" t="s">
        <v>44</v>
      </c>
      <c r="L132" s="210" t="s">
        <v>33</v>
      </c>
      <c r="M132" s="212" t="s">
        <v>43</v>
      </c>
      <c r="N132" s="212" t="s">
        <v>44</v>
      </c>
      <c r="O132" s="210" t="s">
        <v>33</v>
      </c>
      <c r="P132" s="212" t="s">
        <v>43</v>
      </c>
      <c r="Q132" s="212" t="s">
        <v>44</v>
      </c>
    </row>
    <row r="133" spans="1:17">
      <c r="A133" s="786">
        <v>1</v>
      </c>
      <c r="B133" s="4" t="s">
        <v>34</v>
      </c>
      <c r="C133" s="210">
        <f>D133+E133</f>
        <v>12</v>
      </c>
      <c r="D133" s="210">
        <f>G133+J133+M133+P133</f>
        <v>0</v>
      </c>
      <c r="E133" s="210">
        <f>H133+K133+N133+Q133</f>
        <v>12</v>
      </c>
      <c r="F133" s="210">
        <f>G133+H133</f>
        <v>0</v>
      </c>
      <c r="G133" s="210"/>
      <c r="H133" s="210"/>
      <c r="I133" s="210">
        <f>J133+K133</f>
        <v>7</v>
      </c>
      <c r="J133" s="210"/>
      <c r="K133" s="210">
        <v>7</v>
      </c>
      <c r="L133" s="210">
        <f>M133+N133</f>
        <v>2</v>
      </c>
      <c r="M133" s="210"/>
      <c r="N133" s="210">
        <v>2</v>
      </c>
      <c r="O133" s="210">
        <f>P133+Q133</f>
        <v>3</v>
      </c>
      <c r="P133" s="210"/>
      <c r="Q133" s="210">
        <v>3</v>
      </c>
    </row>
    <row r="134" spans="1:17">
      <c r="A134" s="787"/>
      <c r="B134" s="4" t="s">
        <v>42</v>
      </c>
      <c r="C134" s="210">
        <f t="shared" ref="C134:C136" si="37">D134+E134</f>
        <v>13</v>
      </c>
      <c r="D134" s="210">
        <f t="shared" ref="D134:E136" si="38">G134+J134+M134+P134</f>
        <v>0</v>
      </c>
      <c r="E134" s="210">
        <f t="shared" si="38"/>
        <v>13</v>
      </c>
      <c r="F134" s="210">
        <f t="shared" ref="F134:F136" si="39">G134+H134</f>
        <v>0</v>
      </c>
      <c r="G134" s="210"/>
      <c r="H134" s="210"/>
      <c r="I134" s="210">
        <f t="shared" ref="I134:I136" si="40">J134+K134</f>
        <v>0</v>
      </c>
      <c r="J134" s="210"/>
      <c r="K134" s="210"/>
      <c r="L134" s="210">
        <f t="shared" ref="L134:L136" si="41">M134+N134</f>
        <v>8</v>
      </c>
      <c r="M134" s="210"/>
      <c r="N134" s="210">
        <v>8</v>
      </c>
      <c r="O134" s="210">
        <f t="shared" ref="O134:O136" si="42">P134+Q134</f>
        <v>5</v>
      </c>
      <c r="P134" s="210"/>
      <c r="Q134" s="210">
        <v>5</v>
      </c>
    </row>
    <row r="135" spans="1:17">
      <c r="A135" s="787"/>
      <c r="B135" s="4" t="s">
        <v>11</v>
      </c>
      <c r="C135" s="210">
        <f t="shared" si="37"/>
        <v>16</v>
      </c>
      <c r="D135" s="210">
        <f t="shared" si="38"/>
        <v>0</v>
      </c>
      <c r="E135" s="210">
        <f t="shared" si="38"/>
        <v>16</v>
      </c>
      <c r="F135" s="210">
        <f t="shared" si="39"/>
        <v>0</v>
      </c>
      <c r="G135" s="210"/>
      <c r="H135" s="210"/>
      <c r="I135" s="210">
        <f t="shared" si="40"/>
        <v>0</v>
      </c>
      <c r="J135" s="210"/>
      <c r="K135" s="210"/>
      <c r="L135" s="210">
        <f t="shared" si="41"/>
        <v>3</v>
      </c>
      <c r="M135" s="210"/>
      <c r="N135" s="210">
        <v>3</v>
      </c>
      <c r="O135" s="210">
        <f t="shared" si="42"/>
        <v>13</v>
      </c>
      <c r="P135" s="210"/>
      <c r="Q135" s="210">
        <v>13</v>
      </c>
    </row>
    <row r="136" spans="1:17">
      <c r="A136" s="788"/>
      <c r="B136" s="4" t="s">
        <v>33</v>
      </c>
      <c r="C136" s="210">
        <f t="shared" si="37"/>
        <v>41</v>
      </c>
      <c r="D136" s="210">
        <f t="shared" si="38"/>
        <v>0</v>
      </c>
      <c r="E136" s="210">
        <f t="shared" si="38"/>
        <v>41</v>
      </c>
      <c r="F136" s="210">
        <f t="shared" si="39"/>
        <v>0</v>
      </c>
      <c r="G136" s="210"/>
      <c r="H136" s="210"/>
      <c r="I136" s="210">
        <f t="shared" si="40"/>
        <v>7</v>
      </c>
      <c r="J136" s="210"/>
      <c r="K136" s="210">
        <v>7</v>
      </c>
      <c r="L136" s="210">
        <f t="shared" si="41"/>
        <v>13</v>
      </c>
      <c r="M136" s="210"/>
      <c r="N136" s="210">
        <f>SUM(N133:N135)</f>
        <v>13</v>
      </c>
      <c r="O136" s="210">
        <f t="shared" si="42"/>
        <v>21</v>
      </c>
      <c r="P136" s="210"/>
      <c r="Q136" s="210">
        <f>SUM(Q133:Q135)</f>
        <v>21</v>
      </c>
    </row>
    <row r="137" spans="1:17">
      <c r="A137" s="789" t="s">
        <v>284</v>
      </c>
      <c r="B137" s="789"/>
      <c r="C137" s="789"/>
      <c r="D137" s="790" t="s">
        <v>606</v>
      </c>
      <c r="E137" s="790"/>
      <c r="F137" s="790"/>
      <c r="G137" s="790"/>
      <c r="H137" s="790"/>
      <c r="I137" s="790"/>
      <c r="J137" s="790"/>
      <c r="K137" s="790"/>
      <c r="L137" s="790"/>
      <c r="M137" s="790"/>
      <c r="N137" s="790"/>
      <c r="O137" s="790"/>
      <c r="P137" s="790"/>
      <c r="Q137" s="790"/>
    </row>
    <row r="138" spans="1:17">
      <c r="B138" s="791" t="s">
        <v>607</v>
      </c>
      <c r="C138" s="791"/>
      <c r="D138" s="791"/>
      <c r="E138" s="791"/>
      <c r="F138" s="791"/>
      <c r="G138" s="791"/>
      <c r="H138" s="791"/>
      <c r="I138" s="791"/>
      <c r="J138" s="791"/>
      <c r="K138" s="791"/>
      <c r="L138" s="791"/>
      <c r="M138" s="791"/>
    </row>
    <row r="140" spans="1:17">
      <c r="A140" s="730" t="s">
        <v>29</v>
      </c>
      <c r="B140" s="730"/>
      <c r="C140" s="730"/>
      <c r="D140" s="730"/>
      <c r="E140" s="730"/>
      <c r="F140" s="730"/>
      <c r="G140" s="730"/>
      <c r="H140" s="730"/>
      <c r="I140" s="730"/>
      <c r="J140" s="730"/>
      <c r="K140" s="730"/>
      <c r="L140" s="730"/>
      <c r="M140" s="730"/>
      <c r="N140" s="730"/>
      <c r="O140" s="730"/>
      <c r="P140" s="730"/>
      <c r="Q140" s="730"/>
    </row>
    <row r="141" spans="1:17">
      <c r="A141" s="766" t="s">
        <v>596</v>
      </c>
      <c r="B141" s="766"/>
      <c r="C141" s="766"/>
      <c r="D141" s="766"/>
      <c r="E141" s="766"/>
      <c r="F141" s="766"/>
      <c r="G141" s="766"/>
      <c r="H141" s="766"/>
      <c r="I141" s="766"/>
      <c r="J141" s="766"/>
      <c r="K141" s="766"/>
      <c r="L141" s="766"/>
      <c r="M141" s="766"/>
      <c r="N141" s="766"/>
      <c r="O141" s="766"/>
      <c r="P141" s="766"/>
      <c r="Q141" s="766"/>
    </row>
    <row r="142" spans="1:17">
      <c r="A142" s="768" t="s">
        <v>218</v>
      </c>
      <c r="B142" s="768"/>
      <c r="C142" s="768"/>
      <c r="D142" s="768"/>
      <c r="E142" s="768"/>
      <c r="F142" s="768"/>
      <c r="G142" s="768"/>
      <c r="H142" s="768"/>
      <c r="I142" s="768"/>
      <c r="J142" s="768"/>
      <c r="K142" s="768"/>
      <c r="L142" s="768"/>
      <c r="M142" s="768"/>
      <c r="N142" s="768"/>
      <c r="O142" s="768"/>
      <c r="P142" s="768"/>
      <c r="Q142" s="768"/>
    </row>
    <row r="143" spans="1:17">
      <c r="A143" s="746" t="s">
        <v>619</v>
      </c>
      <c r="B143" s="746"/>
      <c r="C143" s="746"/>
      <c r="D143" s="746"/>
      <c r="E143" s="746"/>
      <c r="F143" s="746"/>
      <c r="G143" s="746"/>
      <c r="H143" s="746"/>
      <c r="I143" s="746"/>
      <c r="J143" s="746"/>
      <c r="K143" s="746"/>
      <c r="L143" s="746"/>
      <c r="M143" s="746"/>
      <c r="N143" s="746"/>
      <c r="O143" s="746"/>
      <c r="P143" s="746"/>
      <c r="Q143" s="746"/>
    </row>
    <row r="144" spans="1:17">
      <c r="A144" s="731" t="s">
        <v>609</v>
      </c>
      <c r="B144" s="731"/>
      <c r="C144" s="731"/>
      <c r="D144" s="731"/>
      <c r="E144" s="731"/>
      <c r="F144" s="731"/>
      <c r="G144" s="731"/>
      <c r="H144" s="731"/>
      <c r="I144" s="731"/>
      <c r="J144" s="731"/>
      <c r="K144" s="731"/>
      <c r="L144" s="731"/>
      <c r="M144" s="731"/>
      <c r="N144" s="731"/>
      <c r="O144" s="731"/>
      <c r="P144" s="731"/>
      <c r="Q144" s="731"/>
    </row>
    <row r="145" spans="1:17">
      <c r="A145" s="211"/>
      <c r="B145" s="211"/>
      <c r="C145" s="211"/>
      <c r="D145" s="211"/>
      <c r="E145" s="211"/>
      <c r="F145" s="211"/>
      <c r="G145" s="211"/>
      <c r="H145" s="211"/>
      <c r="I145" s="211"/>
      <c r="J145" s="211"/>
      <c r="K145" s="211"/>
      <c r="L145" s="211"/>
      <c r="M145" s="211"/>
      <c r="N145" s="211"/>
      <c r="O145" s="211"/>
      <c r="P145" s="211"/>
      <c r="Q145" s="211"/>
    </row>
    <row r="146" spans="1:17">
      <c r="A146" s="786" t="s">
        <v>0</v>
      </c>
      <c r="B146" s="792" t="s">
        <v>15</v>
      </c>
      <c r="C146" s="794" t="s">
        <v>216</v>
      </c>
      <c r="D146" s="795"/>
      <c r="E146" s="796"/>
      <c r="F146" s="783" t="s">
        <v>41</v>
      </c>
      <c r="G146" s="784"/>
      <c r="H146" s="785"/>
      <c r="I146" s="783" t="s">
        <v>40</v>
      </c>
      <c r="J146" s="784"/>
      <c r="K146" s="785"/>
      <c r="L146" s="783" t="s">
        <v>39</v>
      </c>
      <c r="M146" s="784"/>
      <c r="N146" s="785"/>
      <c r="O146" s="783" t="s">
        <v>217</v>
      </c>
      <c r="P146" s="784"/>
      <c r="Q146" s="785"/>
    </row>
    <row r="147" spans="1:17" ht="26.25">
      <c r="A147" s="788"/>
      <c r="B147" s="793"/>
      <c r="C147" s="210" t="s">
        <v>33</v>
      </c>
      <c r="D147" s="212" t="s">
        <v>43</v>
      </c>
      <c r="E147" s="212" t="s">
        <v>44</v>
      </c>
      <c r="F147" s="210" t="s">
        <v>33</v>
      </c>
      <c r="G147" s="212" t="s">
        <v>43</v>
      </c>
      <c r="H147" s="212" t="s">
        <v>44</v>
      </c>
      <c r="I147" s="210" t="s">
        <v>33</v>
      </c>
      <c r="J147" s="212" t="s">
        <v>43</v>
      </c>
      <c r="K147" s="212" t="s">
        <v>44</v>
      </c>
      <c r="L147" s="210" t="s">
        <v>33</v>
      </c>
      <c r="M147" s="212" t="s">
        <v>43</v>
      </c>
      <c r="N147" s="212" t="s">
        <v>44</v>
      </c>
      <c r="O147" s="210" t="s">
        <v>33</v>
      </c>
      <c r="P147" s="212" t="s">
        <v>43</v>
      </c>
      <c r="Q147" s="212" t="s">
        <v>44</v>
      </c>
    </row>
    <row r="148" spans="1:17">
      <c r="A148" s="786">
        <v>1</v>
      </c>
      <c r="B148" s="4" t="s">
        <v>34</v>
      </c>
      <c r="C148" s="210">
        <f>D148+E148</f>
        <v>38</v>
      </c>
      <c r="D148" s="210">
        <f>G148+J148+M148+P148</f>
        <v>0</v>
      </c>
      <c r="E148" s="210">
        <f>H148+K148+N148+Q148</f>
        <v>38</v>
      </c>
      <c r="F148" s="210">
        <f>G148+H148</f>
        <v>0</v>
      </c>
      <c r="G148" s="210"/>
      <c r="H148" s="210"/>
      <c r="I148" s="210">
        <f>J148+K148</f>
        <v>20</v>
      </c>
      <c r="J148" s="210"/>
      <c r="K148" s="210">
        <v>20</v>
      </c>
      <c r="L148" s="210">
        <f>M148+N148</f>
        <v>15</v>
      </c>
      <c r="M148" s="210"/>
      <c r="N148" s="210">
        <v>15</v>
      </c>
      <c r="O148" s="210">
        <f>P148+Q148</f>
        <v>3</v>
      </c>
      <c r="P148" s="210"/>
      <c r="Q148" s="210">
        <v>3</v>
      </c>
    </row>
    <row r="149" spans="1:17">
      <c r="A149" s="787"/>
      <c r="B149" s="4" t="s">
        <v>42</v>
      </c>
      <c r="C149" s="210">
        <f t="shared" ref="C149:C151" si="43">D149+E149</f>
        <v>12</v>
      </c>
      <c r="D149" s="210">
        <f t="shared" ref="D149:E151" si="44">G149+J149+M149+P149</f>
        <v>0</v>
      </c>
      <c r="E149" s="210">
        <f t="shared" si="44"/>
        <v>12</v>
      </c>
      <c r="F149" s="210">
        <f t="shared" ref="F149:F151" si="45">G149+H149</f>
        <v>0</v>
      </c>
      <c r="G149" s="210"/>
      <c r="H149" s="210"/>
      <c r="I149" s="210">
        <f t="shared" ref="I149:I151" si="46">J149+K149</f>
        <v>0</v>
      </c>
      <c r="J149" s="210"/>
      <c r="K149" s="210"/>
      <c r="L149" s="210">
        <f t="shared" ref="L149:L151" si="47">M149+N149</f>
        <v>2</v>
      </c>
      <c r="M149" s="210"/>
      <c r="N149" s="210">
        <v>2</v>
      </c>
      <c r="O149" s="210">
        <f t="shared" ref="O149:O151" si="48">P149+Q149</f>
        <v>10</v>
      </c>
      <c r="P149" s="210"/>
      <c r="Q149" s="210">
        <v>10</v>
      </c>
    </row>
    <row r="150" spans="1:17">
      <c r="A150" s="787"/>
      <c r="B150" s="4" t="s">
        <v>11</v>
      </c>
      <c r="C150" s="210">
        <f t="shared" si="43"/>
        <v>35</v>
      </c>
      <c r="D150" s="210">
        <f t="shared" si="44"/>
        <v>0</v>
      </c>
      <c r="E150" s="210">
        <f t="shared" si="44"/>
        <v>35</v>
      </c>
      <c r="F150" s="210">
        <f t="shared" si="45"/>
        <v>0</v>
      </c>
      <c r="G150" s="210"/>
      <c r="H150" s="210"/>
      <c r="I150" s="210">
        <f t="shared" si="46"/>
        <v>4</v>
      </c>
      <c r="J150" s="210"/>
      <c r="K150" s="210">
        <v>4</v>
      </c>
      <c r="L150" s="210">
        <f t="shared" si="47"/>
        <v>19</v>
      </c>
      <c r="M150" s="210"/>
      <c r="N150" s="210">
        <v>19</v>
      </c>
      <c r="O150" s="210">
        <f t="shared" si="48"/>
        <v>12</v>
      </c>
      <c r="P150" s="210"/>
      <c r="Q150" s="210">
        <v>12</v>
      </c>
    </row>
    <row r="151" spans="1:17">
      <c r="A151" s="788"/>
      <c r="B151" s="4" t="s">
        <v>33</v>
      </c>
      <c r="C151" s="210">
        <f t="shared" si="43"/>
        <v>85</v>
      </c>
      <c r="D151" s="210">
        <f t="shared" si="44"/>
        <v>0</v>
      </c>
      <c r="E151" s="210">
        <f t="shared" si="44"/>
        <v>85</v>
      </c>
      <c r="F151" s="210">
        <f t="shared" si="45"/>
        <v>0</v>
      </c>
      <c r="G151" s="210"/>
      <c r="H151" s="210"/>
      <c r="I151" s="210">
        <f t="shared" si="46"/>
        <v>24</v>
      </c>
      <c r="J151" s="210"/>
      <c r="K151" s="210">
        <v>24</v>
      </c>
      <c r="L151" s="210">
        <f t="shared" si="47"/>
        <v>36</v>
      </c>
      <c r="M151" s="210"/>
      <c r="N151" s="210">
        <f>SUM(N148:N150)</f>
        <v>36</v>
      </c>
      <c r="O151" s="210">
        <f t="shared" si="48"/>
        <v>25</v>
      </c>
      <c r="P151" s="210"/>
      <c r="Q151" s="210">
        <f>SUM(Q148:Q150)</f>
        <v>25</v>
      </c>
    </row>
    <row r="152" spans="1:17">
      <c r="A152" s="789" t="s">
        <v>284</v>
      </c>
      <c r="B152" s="789"/>
      <c r="C152" s="789"/>
      <c r="D152" s="790" t="s">
        <v>606</v>
      </c>
      <c r="E152" s="790"/>
      <c r="F152" s="790"/>
      <c r="G152" s="790"/>
      <c r="H152" s="790"/>
      <c r="I152" s="790"/>
      <c r="J152" s="790"/>
      <c r="K152" s="790"/>
      <c r="L152" s="790"/>
      <c r="M152" s="790"/>
      <c r="N152" s="790"/>
      <c r="O152" s="790"/>
      <c r="P152" s="790"/>
      <c r="Q152" s="790"/>
    </row>
    <row r="153" spans="1:17">
      <c r="B153" s="791" t="s">
        <v>607</v>
      </c>
      <c r="C153" s="791"/>
      <c r="D153" s="791"/>
      <c r="E153" s="791"/>
      <c r="F153" s="791"/>
      <c r="G153" s="791"/>
      <c r="H153" s="791"/>
      <c r="I153" s="791"/>
      <c r="J153" s="791"/>
      <c r="K153" s="791"/>
      <c r="L153" s="791"/>
      <c r="M153" s="791"/>
    </row>
    <row r="154" spans="1:17" ht="35.25" customHeight="1"/>
    <row r="155" spans="1:17">
      <c r="A155" s="730" t="s">
        <v>29</v>
      </c>
      <c r="B155" s="730"/>
      <c r="C155" s="730"/>
      <c r="D155" s="730"/>
      <c r="E155" s="730"/>
      <c r="F155" s="730"/>
      <c r="G155" s="730"/>
      <c r="H155" s="730"/>
      <c r="I155" s="730"/>
      <c r="J155" s="730"/>
      <c r="K155" s="730"/>
      <c r="L155" s="730"/>
      <c r="M155" s="730"/>
      <c r="N155" s="730"/>
      <c r="O155" s="730"/>
      <c r="P155" s="730"/>
      <c r="Q155" s="730"/>
    </row>
    <row r="156" spans="1:17">
      <c r="A156" s="766" t="s">
        <v>596</v>
      </c>
      <c r="B156" s="766"/>
      <c r="C156" s="766"/>
      <c r="D156" s="766"/>
      <c r="E156" s="766"/>
      <c r="F156" s="766"/>
      <c r="G156" s="766"/>
      <c r="H156" s="766"/>
      <c r="I156" s="766"/>
      <c r="J156" s="766"/>
      <c r="K156" s="766"/>
      <c r="L156" s="766"/>
      <c r="M156" s="766"/>
      <c r="N156" s="766"/>
      <c r="O156" s="766"/>
      <c r="P156" s="766"/>
      <c r="Q156" s="766"/>
    </row>
    <row r="157" spans="1:17">
      <c r="A157" s="768" t="s">
        <v>218</v>
      </c>
      <c r="B157" s="768"/>
      <c r="C157" s="768"/>
      <c r="D157" s="768"/>
      <c r="E157" s="768"/>
      <c r="F157" s="768"/>
      <c r="G157" s="768"/>
      <c r="H157" s="768"/>
      <c r="I157" s="768"/>
      <c r="J157" s="768"/>
      <c r="K157" s="768"/>
      <c r="L157" s="768"/>
      <c r="M157" s="768"/>
      <c r="N157" s="768"/>
      <c r="O157" s="768"/>
      <c r="P157" s="768"/>
      <c r="Q157" s="768"/>
    </row>
    <row r="158" spans="1:17" ht="15" customHeight="1">
      <c r="A158" s="746" t="s">
        <v>619</v>
      </c>
      <c r="B158" s="746"/>
      <c r="C158" s="746"/>
      <c r="D158" s="746"/>
      <c r="E158" s="746"/>
      <c r="F158" s="746"/>
      <c r="G158" s="746"/>
      <c r="H158" s="746"/>
      <c r="I158" s="746"/>
      <c r="J158" s="746"/>
      <c r="K158" s="746"/>
      <c r="L158" s="746"/>
      <c r="M158" s="746"/>
      <c r="N158" s="746"/>
      <c r="O158" s="746"/>
      <c r="P158" s="746"/>
      <c r="Q158" s="746"/>
    </row>
    <row r="159" spans="1:17">
      <c r="A159" s="731" t="s">
        <v>609</v>
      </c>
      <c r="B159" s="731"/>
      <c r="C159" s="731"/>
      <c r="D159" s="731"/>
      <c r="E159" s="731"/>
      <c r="F159" s="731"/>
      <c r="G159" s="731"/>
      <c r="H159" s="731"/>
      <c r="I159" s="731"/>
      <c r="J159" s="731"/>
      <c r="K159" s="731"/>
      <c r="L159" s="731"/>
      <c r="M159" s="731"/>
      <c r="N159" s="731"/>
      <c r="O159" s="731"/>
      <c r="P159" s="731"/>
      <c r="Q159" s="731"/>
    </row>
    <row r="160" spans="1:17">
      <c r="A160" s="211"/>
      <c r="B160" s="211"/>
      <c r="C160" s="211"/>
      <c r="D160" s="211"/>
      <c r="E160" s="211"/>
      <c r="F160" s="211"/>
      <c r="G160" s="211"/>
      <c r="H160" s="211"/>
      <c r="I160" s="211"/>
      <c r="J160" s="211"/>
      <c r="K160" s="211"/>
      <c r="L160" s="211"/>
      <c r="M160" s="211"/>
      <c r="N160" s="211"/>
      <c r="O160" s="211"/>
      <c r="P160" s="211"/>
      <c r="Q160" s="211"/>
    </row>
    <row r="161" spans="1:17">
      <c r="A161" s="786" t="s">
        <v>0</v>
      </c>
      <c r="B161" s="792" t="s">
        <v>15</v>
      </c>
      <c r="C161" s="794" t="s">
        <v>216</v>
      </c>
      <c r="D161" s="795"/>
      <c r="E161" s="796"/>
      <c r="F161" s="783" t="s">
        <v>41</v>
      </c>
      <c r="G161" s="784"/>
      <c r="H161" s="785"/>
      <c r="I161" s="783" t="s">
        <v>40</v>
      </c>
      <c r="J161" s="784"/>
      <c r="K161" s="785"/>
      <c r="L161" s="783" t="s">
        <v>39</v>
      </c>
      <c r="M161" s="784"/>
      <c r="N161" s="785"/>
      <c r="O161" s="783" t="s">
        <v>217</v>
      </c>
      <c r="P161" s="784"/>
      <c r="Q161" s="785"/>
    </row>
    <row r="162" spans="1:17" ht="26.25">
      <c r="A162" s="788"/>
      <c r="B162" s="793"/>
      <c r="C162" s="210" t="s">
        <v>33</v>
      </c>
      <c r="D162" s="212" t="s">
        <v>43</v>
      </c>
      <c r="E162" s="212" t="s">
        <v>44</v>
      </c>
      <c r="F162" s="210" t="s">
        <v>33</v>
      </c>
      <c r="G162" s="212" t="s">
        <v>43</v>
      </c>
      <c r="H162" s="212" t="s">
        <v>44</v>
      </c>
      <c r="I162" s="210" t="s">
        <v>33</v>
      </c>
      <c r="J162" s="212" t="s">
        <v>43</v>
      </c>
      <c r="K162" s="212" t="s">
        <v>44</v>
      </c>
      <c r="L162" s="210" t="s">
        <v>33</v>
      </c>
      <c r="M162" s="212" t="s">
        <v>43</v>
      </c>
      <c r="N162" s="212" t="s">
        <v>44</v>
      </c>
      <c r="O162" s="210" t="s">
        <v>33</v>
      </c>
      <c r="P162" s="212" t="s">
        <v>43</v>
      </c>
      <c r="Q162" s="212" t="s">
        <v>44</v>
      </c>
    </row>
    <row r="163" spans="1:17">
      <c r="A163" s="786">
        <v>1</v>
      </c>
      <c r="B163" s="4" t="s">
        <v>34</v>
      </c>
      <c r="C163" s="210">
        <f>D163+E163</f>
        <v>11</v>
      </c>
      <c r="D163" s="210">
        <f>G163+J163+M163+P163</f>
        <v>0</v>
      </c>
      <c r="E163" s="210">
        <f>H163+K163+N163+Q163</f>
        <v>11</v>
      </c>
      <c r="F163" s="210">
        <f>G163+H163</f>
        <v>0</v>
      </c>
      <c r="G163" s="210"/>
      <c r="H163" s="210"/>
      <c r="I163" s="210">
        <f>J163+K163</f>
        <v>9</v>
      </c>
      <c r="J163" s="210"/>
      <c r="K163" s="210">
        <v>9</v>
      </c>
      <c r="L163" s="210">
        <f>M163+N163</f>
        <v>2</v>
      </c>
      <c r="M163" s="210"/>
      <c r="N163" s="210">
        <v>2</v>
      </c>
      <c r="O163" s="210">
        <f>P163+Q163</f>
        <v>0</v>
      </c>
      <c r="P163" s="210"/>
      <c r="Q163" s="210"/>
    </row>
    <row r="164" spans="1:17">
      <c r="A164" s="787"/>
      <c r="B164" s="4" t="s">
        <v>42</v>
      </c>
      <c r="C164" s="210">
        <f t="shared" ref="C164:C166" si="49">D164+E164</f>
        <v>13</v>
      </c>
      <c r="D164" s="210">
        <f t="shared" ref="D164:E166" si="50">G164+J164+M164+P164</f>
        <v>0</v>
      </c>
      <c r="E164" s="210">
        <f t="shared" si="50"/>
        <v>13</v>
      </c>
      <c r="F164" s="210">
        <f t="shared" ref="F164:F166" si="51">G164+H164</f>
        <v>0</v>
      </c>
      <c r="G164" s="210"/>
      <c r="H164" s="210"/>
      <c r="I164" s="210">
        <f t="shared" ref="I164:I166" si="52">J164+K164</f>
        <v>1</v>
      </c>
      <c r="J164" s="210"/>
      <c r="K164" s="210">
        <v>1</v>
      </c>
      <c r="L164" s="210">
        <f t="shared" ref="L164:L166" si="53">M164+N164</f>
        <v>10</v>
      </c>
      <c r="M164" s="210"/>
      <c r="N164" s="210">
        <v>10</v>
      </c>
      <c r="O164" s="210">
        <f t="shared" ref="O164:O166" si="54">P164+Q164</f>
        <v>2</v>
      </c>
      <c r="P164" s="210"/>
      <c r="Q164" s="210">
        <v>2</v>
      </c>
    </row>
    <row r="165" spans="1:17">
      <c r="A165" s="787"/>
      <c r="B165" s="4" t="s">
        <v>11</v>
      </c>
      <c r="C165" s="210">
        <f t="shared" si="49"/>
        <v>17</v>
      </c>
      <c r="D165" s="210">
        <f t="shared" si="50"/>
        <v>0</v>
      </c>
      <c r="E165" s="210">
        <f t="shared" si="50"/>
        <v>17</v>
      </c>
      <c r="F165" s="210">
        <f t="shared" si="51"/>
        <v>0</v>
      </c>
      <c r="G165" s="210"/>
      <c r="H165" s="210"/>
      <c r="I165" s="210">
        <f t="shared" si="52"/>
        <v>7</v>
      </c>
      <c r="J165" s="210"/>
      <c r="K165" s="210">
        <v>7</v>
      </c>
      <c r="L165" s="210">
        <f t="shared" si="53"/>
        <v>8</v>
      </c>
      <c r="M165" s="210"/>
      <c r="N165" s="210">
        <v>8</v>
      </c>
      <c r="O165" s="210">
        <f t="shared" si="54"/>
        <v>2</v>
      </c>
      <c r="P165" s="210"/>
      <c r="Q165" s="210">
        <v>2</v>
      </c>
    </row>
    <row r="166" spans="1:17">
      <c r="A166" s="788"/>
      <c r="B166" s="4" t="s">
        <v>33</v>
      </c>
      <c r="C166" s="210">
        <f t="shared" si="49"/>
        <v>41</v>
      </c>
      <c r="D166" s="210">
        <f t="shared" si="50"/>
        <v>0</v>
      </c>
      <c r="E166" s="210">
        <f t="shared" si="50"/>
        <v>41</v>
      </c>
      <c r="F166" s="210">
        <f t="shared" si="51"/>
        <v>0</v>
      </c>
      <c r="G166" s="210"/>
      <c r="H166" s="210"/>
      <c r="I166" s="210">
        <f t="shared" si="52"/>
        <v>17</v>
      </c>
      <c r="J166" s="210"/>
      <c r="K166" s="210">
        <f>K163+K164+K165</f>
        <v>17</v>
      </c>
      <c r="L166" s="210">
        <f t="shared" si="53"/>
        <v>20</v>
      </c>
      <c r="M166" s="210"/>
      <c r="N166" s="210">
        <f>SUM(N163:N165)</f>
        <v>20</v>
      </c>
      <c r="O166" s="210">
        <f t="shared" si="54"/>
        <v>4</v>
      </c>
      <c r="P166" s="210"/>
      <c r="Q166" s="210">
        <f>SUM(Q163:Q165)</f>
        <v>4</v>
      </c>
    </row>
    <row r="167" spans="1:17">
      <c r="A167" s="789" t="s">
        <v>284</v>
      </c>
      <c r="B167" s="789"/>
      <c r="C167" s="789"/>
      <c r="D167" s="790" t="s">
        <v>604</v>
      </c>
      <c r="E167" s="790"/>
      <c r="F167" s="790"/>
      <c r="G167" s="790"/>
      <c r="H167" s="790"/>
      <c r="I167" s="790"/>
      <c r="J167" s="790"/>
      <c r="K167" s="790"/>
      <c r="L167" s="790"/>
      <c r="M167" s="790"/>
      <c r="N167" s="790"/>
      <c r="O167" s="790"/>
      <c r="P167" s="790"/>
      <c r="Q167" s="790"/>
    </row>
    <row r="168" spans="1:17">
      <c r="B168" s="791" t="s">
        <v>605</v>
      </c>
      <c r="C168" s="791"/>
      <c r="D168" s="791"/>
      <c r="E168" s="791"/>
      <c r="F168" s="791"/>
      <c r="G168" s="791"/>
      <c r="H168" s="791"/>
      <c r="I168" s="791"/>
      <c r="J168" s="791"/>
      <c r="K168" s="791"/>
      <c r="L168" s="791"/>
      <c r="M168" s="791"/>
    </row>
    <row r="170" spans="1:17">
      <c r="A170" s="730" t="s">
        <v>29</v>
      </c>
      <c r="B170" s="730"/>
      <c r="C170" s="730"/>
      <c r="D170" s="730"/>
      <c r="E170" s="730"/>
      <c r="F170" s="730"/>
      <c r="G170" s="730"/>
      <c r="H170" s="730"/>
      <c r="I170" s="730"/>
      <c r="J170" s="730"/>
      <c r="K170" s="730"/>
      <c r="L170" s="730"/>
      <c r="M170" s="730"/>
      <c r="N170" s="730"/>
      <c r="O170" s="730"/>
      <c r="P170" s="730"/>
      <c r="Q170" s="730"/>
    </row>
    <row r="171" spans="1:17">
      <c r="A171" s="766" t="s">
        <v>596</v>
      </c>
      <c r="B171" s="766"/>
      <c r="C171" s="766"/>
      <c r="D171" s="766"/>
      <c r="E171" s="766"/>
      <c r="F171" s="766"/>
      <c r="G171" s="766"/>
      <c r="H171" s="766"/>
      <c r="I171" s="766"/>
      <c r="J171" s="766"/>
      <c r="K171" s="766"/>
      <c r="L171" s="766"/>
      <c r="M171" s="766"/>
      <c r="N171" s="766"/>
      <c r="O171" s="766"/>
      <c r="P171" s="766"/>
      <c r="Q171" s="766"/>
    </row>
    <row r="172" spans="1:17">
      <c r="A172" s="768" t="s">
        <v>218</v>
      </c>
      <c r="B172" s="768"/>
      <c r="C172" s="768"/>
      <c r="D172" s="768"/>
      <c r="E172" s="768"/>
      <c r="F172" s="768"/>
      <c r="G172" s="768"/>
      <c r="H172" s="768"/>
      <c r="I172" s="768"/>
      <c r="J172" s="768"/>
      <c r="K172" s="768"/>
      <c r="L172" s="768"/>
      <c r="M172" s="768"/>
      <c r="N172" s="768"/>
      <c r="O172" s="768"/>
      <c r="P172" s="768"/>
      <c r="Q172" s="768"/>
    </row>
    <row r="173" spans="1:17">
      <c r="A173" s="746" t="s">
        <v>614</v>
      </c>
      <c r="B173" s="746"/>
      <c r="C173" s="746"/>
      <c r="D173" s="746"/>
      <c r="E173" s="746"/>
      <c r="F173" s="746"/>
      <c r="G173" s="746"/>
      <c r="H173" s="746"/>
      <c r="I173" s="746"/>
      <c r="J173" s="746"/>
      <c r="K173" s="746"/>
      <c r="L173" s="746"/>
      <c r="M173" s="746"/>
      <c r="N173" s="746"/>
      <c r="O173" s="746"/>
      <c r="P173" s="746"/>
      <c r="Q173" s="746"/>
    </row>
    <row r="174" spans="1:17">
      <c r="A174" s="731" t="s">
        <v>612</v>
      </c>
      <c r="B174" s="731"/>
      <c r="C174" s="731"/>
      <c r="D174" s="731"/>
      <c r="E174" s="731"/>
      <c r="F174" s="731"/>
      <c r="G174" s="731"/>
      <c r="H174" s="731"/>
      <c r="I174" s="731"/>
      <c r="J174" s="731"/>
      <c r="K174" s="731"/>
      <c r="L174" s="731"/>
      <c r="M174" s="731"/>
      <c r="N174" s="731"/>
      <c r="O174" s="731"/>
      <c r="P174" s="731"/>
      <c r="Q174" s="731"/>
    </row>
    <row r="175" spans="1:17">
      <c r="A175" s="211"/>
      <c r="B175" s="211"/>
      <c r="C175" s="211"/>
      <c r="D175" s="211"/>
      <c r="E175" s="211"/>
      <c r="F175" s="211"/>
      <c r="G175" s="211"/>
      <c r="H175" s="211"/>
      <c r="I175" s="211"/>
      <c r="J175" s="211"/>
      <c r="K175" s="211"/>
      <c r="L175" s="211"/>
      <c r="M175" s="211"/>
      <c r="N175" s="211"/>
      <c r="O175" s="211"/>
      <c r="P175" s="211"/>
      <c r="Q175" s="211"/>
    </row>
    <row r="176" spans="1:17">
      <c r="A176" s="786" t="s">
        <v>0</v>
      </c>
      <c r="B176" s="792" t="s">
        <v>15</v>
      </c>
      <c r="C176" s="794" t="s">
        <v>216</v>
      </c>
      <c r="D176" s="795"/>
      <c r="E176" s="796"/>
      <c r="F176" s="783" t="s">
        <v>41</v>
      </c>
      <c r="G176" s="784"/>
      <c r="H176" s="785"/>
      <c r="I176" s="783" t="s">
        <v>40</v>
      </c>
      <c r="J176" s="784"/>
      <c r="K176" s="785"/>
      <c r="L176" s="783" t="s">
        <v>39</v>
      </c>
      <c r="M176" s="784"/>
      <c r="N176" s="785"/>
      <c r="O176" s="783" t="s">
        <v>217</v>
      </c>
      <c r="P176" s="784"/>
      <c r="Q176" s="785"/>
    </row>
    <row r="177" spans="1:17" ht="26.25">
      <c r="A177" s="788"/>
      <c r="B177" s="793"/>
      <c r="C177" s="210" t="s">
        <v>33</v>
      </c>
      <c r="D177" s="212" t="s">
        <v>43</v>
      </c>
      <c r="E177" s="212" t="s">
        <v>44</v>
      </c>
      <c r="F177" s="210" t="s">
        <v>33</v>
      </c>
      <c r="G177" s="212" t="s">
        <v>43</v>
      </c>
      <c r="H177" s="212" t="s">
        <v>44</v>
      </c>
      <c r="I177" s="210" t="s">
        <v>33</v>
      </c>
      <c r="J177" s="212" t="s">
        <v>43</v>
      </c>
      <c r="K177" s="212" t="s">
        <v>44</v>
      </c>
      <c r="L177" s="210" t="s">
        <v>33</v>
      </c>
      <c r="M177" s="212" t="s">
        <v>43</v>
      </c>
      <c r="N177" s="212" t="s">
        <v>44</v>
      </c>
      <c r="O177" s="210" t="s">
        <v>33</v>
      </c>
      <c r="P177" s="212" t="s">
        <v>43</v>
      </c>
      <c r="Q177" s="212" t="s">
        <v>44</v>
      </c>
    </row>
    <row r="178" spans="1:17">
      <c r="A178" s="786">
        <v>1</v>
      </c>
      <c r="B178" s="4" t="s">
        <v>34</v>
      </c>
      <c r="C178" s="210">
        <f>D178+E178</f>
        <v>11</v>
      </c>
      <c r="D178" s="210">
        <f>G178+J178+M178+P178</f>
        <v>11</v>
      </c>
      <c r="E178" s="210">
        <f>H178+K178+N178+Q178</f>
        <v>0</v>
      </c>
      <c r="F178" s="210">
        <f>G178+H178</f>
        <v>0</v>
      </c>
      <c r="G178" s="210"/>
      <c r="H178" s="210"/>
      <c r="I178" s="210">
        <f>J178+K178</f>
        <v>0</v>
      </c>
      <c r="J178" s="210"/>
      <c r="K178" s="210"/>
      <c r="L178" s="210">
        <f>M178+N178</f>
        <v>0</v>
      </c>
      <c r="M178" s="210"/>
      <c r="N178" s="210"/>
      <c r="O178" s="210">
        <f>P178+Q178</f>
        <v>11</v>
      </c>
      <c r="P178" s="210">
        <v>11</v>
      </c>
      <c r="Q178" s="210"/>
    </row>
    <row r="179" spans="1:17">
      <c r="A179" s="787"/>
      <c r="B179" s="4" t="s">
        <v>42</v>
      </c>
      <c r="C179" s="210">
        <f t="shared" ref="C179:C181" si="55">D179+E179</f>
        <v>0</v>
      </c>
      <c r="D179" s="210">
        <f t="shared" ref="D179:E181" si="56">G179+J179+M179+P179</f>
        <v>0</v>
      </c>
      <c r="E179" s="210">
        <f t="shared" si="56"/>
        <v>0</v>
      </c>
      <c r="F179" s="210">
        <f t="shared" ref="F179:F181" si="57">G179+H179</f>
        <v>0</v>
      </c>
      <c r="G179" s="210"/>
      <c r="H179" s="210"/>
      <c r="I179" s="210">
        <f t="shared" ref="I179:I181" si="58">J179+K179</f>
        <v>0</v>
      </c>
      <c r="J179" s="210"/>
      <c r="K179" s="210"/>
      <c r="L179" s="210">
        <f t="shared" ref="L179:L181" si="59">M179+N179</f>
        <v>0</v>
      </c>
      <c r="M179" s="210"/>
      <c r="N179" s="210"/>
      <c r="O179" s="210">
        <f t="shared" ref="O179:O181" si="60">P179+Q179</f>
        <v>0</v>
      </c>
      <c r="P179" s="210"/>
      <c r="Q179" s="210"/>
    </row>
    <row r="180" spans="1:17">
      <c r="A180" s="787"/>
      <c r="B180" s="4" t="s">
        <v>11</v>
      </c>
      <c r="C180" s="210">
        <f t="shared" si="55"/>
        <v>0</v>
      </c>
      <c r="D180" s="210">
        <f t="shared" si="56"/>
        <v>0</v>
      </c>
      <c r="E180" s="210">
        <f t="shared" si="56"/>
        <v>0</v>
      </c>
      <c r="F180" s="210">
        <f t="shared" si="57"/>
        <v>0</v>
      </c>
      <c r="G180" s="210"/>
      <c r="H180" s="210"/>
      <c r="I180" s="210">
        <f t="shared" si="58"/>
        <v>0</v>
      </c>
      <c r="J180" s="210"/>
      <c r="K180" s="210"/>
      <c r="L180" s="210">
        <f t="shared" si="59"/>
        <v>0</v>
      </c>
      <c r="M180" s="210"/>
      <c r="N180" s="210"/>
      <c r="O180" s="210">
        <f t="shared" si="60"/>
        <v>0</v>
      </c>
      <c r="P180" s="210"/>
      <c r="Q180" s="210"/>
    </row>
    <row r="181" spans="1:17">
      <c r="A181" s="788"/>
      <c r="B181" s="4" t="s">
        <v>33</v>
      </c>
      <c r="C181" s="210">
        <f t="shared" si="55"/>
        <v>11</v>
      </c>
      <c r="D181" s="210">
        <f t="shared" si="56"/>
        <v>11</v>
      </c>
      <c r="E181" s="210">
        <f t="shared" si="56"/>
        <v>0</v>
      </c>
      <c r="F181" s="210">
        <f t="shared" si="57"/>
        <v>0</v>
      </c>
      <c r="G181" s="210"/>
      <c r="H181" s="210"/>
      <c r="I181" s="210">
        <f t="shared" si="58"/>
        <v>0</v>
      </c>
      <c r="J181" s="210"/>
      <c r="K181" s="210"/>
      <c r="L181" s="210">
        <f t="shared" si="59"/>
        <v>0</v>
      </c>
      <c r="M181" s="210"/>
      <c r="N181" s="210"/>
      <c r="O181" s="210">
        <f t="shared" si="60"/>
        <v>11</v>
      </c>
      <c r="P181" s="210">
        <f>P178+P179+P180</f>
        <v>11</v>
      </c>
      <c r="Q181" s="210">
        <f>SUM(Q178:Q180)</f>
        <v>0</v>
      </c>
    </row>
    <row r="182" spans="1:17">
      <c r="A182" s="789" t="s">
        <v>284</v>
      </c>
      <c r="B182" s="789"/>
      <c r="C182" s="789"/>
      <c r="D182" s="790" t="s">
        <v>606</v>
      </c>
      <c r="E182" s="790"/>
      <c r="F182" s="790"/>
      <c r="G182" s="790"/>
      <c r="H182" s="790"/>
      <c r="I182" s="790"/>
      <c r="J182" s="790"/>
      <c r="K182" s="790"/>
      <c r="L182" s="790"/>
      <c r="M182" s="790"/>
      <c r="N182" s="790"/>
      <c r="O182" s="790"/>
      <c r="P182" s="790"/>
      <c r="Q182" s="790"/>
    </row>
    <row r="183" spans="1:17">
      <c r="B183" s="791" t="s">
        <v>607</v>
      </c>
      <c r="C183" s="791"/>
      <c r="D183" s="791"/>
      <c r="E183" s="791"/>
      <c r="F183" s="791"/>
      <c r="G183" s="791"/>
      <c r="H183" s="791"/>
      <c r="I183" s="791"/>
      <c r="J183" s="791"/>
      <c r="K183" s="791"/>
      <c r="L183" s="791"/>
      <c r="M183" s="791"/>
    </row>
  </sheetData>
  <mergeCells count="197">
    <mergeCell ref="A1:Q1"/>
    <mergeCell ref="A2:Q2"/>
    <mergeCell ref="A3:Q3"/>
    <mergeCell ref="A4:Q4"/>
    <mergeCell ref="A5:Q5"/>
    <mergeCell ref="A6:Q6"/>
    <mergeCell ref="O8:Q8"/>
    <mergeCell ref="A10:A13"/>
    <mergeCell ref="A14:C14"/>
    <mergeCell ref="D14:Q14"/>
    <mergeCell ref="B15:M15"/>
    <mergeCell ref="A17:Q17"/>
    <mergeCell ref="A8:A9"/>
    <mergeCell ref="B8:B9"/>
    <mergeCell ref="C8:E8"/>
    <mergeCell ref="F8:H8"/>
    <mergeCell ref="I8:K8"/>
    <mergeCell ref="L8:N8"/>
    <mergeCell ref="A18:Q18"/>
    <mergeCell ref="A19:Q19"/>
    <mergeCell ref="A20:Q20"/>
    <mergeCell ref="A21:Q21"/>
    <mergeCell ref="A22:Q22"/>
    <mergeCell ref="A24:A25"/>
    <mergeCell ref="B24:B25"/>
    <mergeCell ref="C24:E24"/>
    <mergeCell ref="F24:H24"/>
    <mergeCell ref="I24:K24"/>
    <mergeCell ref="A33:Q33"/>
    <mergeCell ref="A34:Q34"/>
    <mergeCell ref="A35:Q35"/>
    <mergeCell ref="A36:Q36"/>
    <mergeCell ref="A37:Q37"/>
    <mergeCell ref="A38:Q38"/>
    <mergeCell ref="L24:N24"/>
    <mergeCell ref="O24:Q24"/>
    <mergeCell ref="A26:A29"/>
    <mergeCell ref="A30:C30"/>
    <mergeCell ref="D30:Q30"/>
    <mergeCell ref="B31:M31"/>
    <mergeCell ref="O40:Q40"/>
    <mergeCell ref="A42:A45"/>
    <mergeCell ref="A46:C46"/>
    <mergeCell ref="D46:Q46"/>
    <mergeCell ref="B47:M47"/>
    <mergeCell ref="A49:Q49"/>
    <mergeCell ref="A40:A41"/>
    <mergeCell ref="B40:B41"/>
    <mergeCell ref="C40:E40"/>
    <mergeCell ref="F40:H40"/>
    <mergeCell ref="I40:K40"/>
    <mergeCell ref="L40:N40"/>
    <mergeCell ref="A50:Q50"/>
    <mergeCell ref="A51:Q51"/>
    <mergeCell ref="A52:Q52"/>
    <mergeCell ref="A53:Q53"/>
    <mergeCell ref="A54:Q54"/>
    <mergeCell ref="A56:A57"/>
    <mergeCell ref="B56:B57"/>
    <mergeCell ref="C56:E56"/>
    <mergeCell ref="F56:H56"/>
    <mergeCell ref="I56:K56"/>
    <mergeCell ref="A65:Q65"/>
    <mergeCell ref="A66:Q66"/>
    <mergeCell ref="A67:Q67"/>
    <mergeCell ref="A68:Q68"/>
    <mergeCell ref="A69:Q69"/>
    <mergeCell ref="A70:Q70"/>
    <mergeCell ref="L56:N56"/>
    <mergeCell ref="O56:Q56"/>
    <mergeCell ref="A58:A61"/>
    <mergeCell ref="A62:C62"/>
    <mergeCell ref="D62:Q62"/>
    <mergeCell ref="B63:M63"/>
    <mergeCell ref="O72:Q72"/>
    <mergeCell ref="A74:A77"/>
    <mergeCell ref="A78:C78"/>
    <mergeCell ref="D78:Q78"/>
    <mergeCell ref="B79:M79"/>
    <mergeCell ref="A80:Q80"/>
    <mergeCell ref="A72:A73"/>
    <mergeCell ref="B72:B73"/>
    <mergeCell ref="C72:E72"/>
    <mergeCell ref="F72:H72"/>
    <mergeCell ref="I72:K72"/>
    <mergeCell ref="L72:N72"/>
    <mergeCell ref="O86:Q86"/>
    <mergeCell ref="A88:A91"/>
    <mergeCell ref="A92:C92"/>
    <mergeCell ref="D92:Q92"/>
    <mergeCell ref="B93:M93"/>
    <mergeCell ref="A95:Q95"/>
    <mergeCell ref="A81:Q81"/>
    <mergeCell ref="A82:Q82"/>
    <mergeCell ref="A83:Q83"/>
    <mergeCell ref="A84:Q84"/>
    <mergeCell ref="A86:A87"/>
    <mergeCell ref="B86:B87"/>
    <mergeCell ref="C86:E86"/>
    <mergeCell ref="F86:H86"/>
    <mergeCell ref="I86:K86"/>
    <mergeCell ref="L86:N86"/>
    <mergeCell ref="O101:Q101"/>
    <mergeCell ref="A103:A106"/>
    <mergeCell ref="A107:C107"/>
    <mergeCell ref="D107:Q107"/>
    <mergeCell ref="B108:M108"/>
    <mergeCell ref="A110:Q110"/>
    <mergeCell ref="A96:Q96"/>
    <mergeCell ref="A97:Q97"/>
    <mergeCell ref="A98:Q98"/>
    <mergeCell ref="A99:Q99"/>
    <mergeCell ref="A101:A102"/>
    <mergeCell ref="B101:B102"/>
    <mergeCell ref="C101:E101"/>
    <mergeCell ref="F101:H101"/>
    <mergeCell ref="I101:K101"/>
    <mergeCell ref="L101:N101"/>
    <mergeCell ref="O116:Q116"/>
    <mergeCell ref="A118:A121"/>
    <mergeCell ref="A122:C122"/>
    <mergeCell ref="D122:Q122"/>
    <mergeCell ref="B123:M123"/>
    <mergeCell ref="A125:Q125"/>
    <mergeCell ref="A111:Q111"/>
    <mergeCell ref="A112:Q112"/>
    <mergeCell ref="A113:Q113"/>
    <mergeCell ref="A114:Q114"/>
    <mergeCell ref="A116:A117"/>
    <mergeCell ref="B116:B117"/>
    <mergeCell ref="C116:E116"/>
    <mergeCell ref="F116:H116"/>
    <mergeCell ref="I116:K116"/>
    <mergeCell ref="L116:N116"/>
    <mergeCell ref="O131:Q131"/>
    <mergeCell ref="A133:A136"/>
    <mergeCell ref="A137:C137"/>
    <mergeCell ref="D137:Q137"/>
    <mergeCell ref="B138:M138"/>
    <mergeCell ref="A140:Q140"/>
    <mergeCell ref="A126:Q126"/>
    <mergeCell ref="A127:Q127"/>
    <mergeCell ref="A128:Q128"/>
    <mergeCell ref="A129:Q129"/>
    <mergeCell ref="A131:A132"/>
    <mergeCell ref="B131:B132"/>
    <mergeCell ref="C131:E131"/>
    <mergeCell ref="F131:H131"/>
    <mergeCell ref="I131:K131"/>
    <mergeCell ref="L131:N131"/>
    <mergeCell ref="O146:Q146"/>
    <mergeCell ref="A148:A151"/>
    <mergeCell ref="A152:C152"/>
    <mergeCell ref="D152:Q152"/>
    <mergeCell ref="B153:M153"/>
    <mergeCell ref="A155:Q155"/>
    <mergeCell ref="A141:Q141"/>
    <mergeCell ref="A142:Q142"/>
    <mergeCell ref="A143:Q143"/>
    <mergeCell ref="A144:Q144"/>
    <mergeCell ref="A146:A147"/>
    <mergeCell ref="B146:B147"/>
    <mergeCell ref="C146:E146"/>
    <mergeCell ref="F146:H146"/>
    <mergeCell ref="I146:K146"/>
    <mergeCell ref="L146:N146"/>
    <mergeCell ref="O161:Q161"/>
    <mergeCell ref="A163:A166"/>
    <mergeCell ref="A167:C167"/>
    <mergeCell ref="D167:Q167"/>
    <mergeCell ref="B168:M168"/>
    <mergeCell ref="A170:Q170"/>
    <mergeCell ref="A156:Q156"/>
    <mergeCell ref="A157:Q157"/>
    <mergeCell ref="A158:Q158"/>
    <mergeCell ref="A159:Q159"/>
    <mergeCell ref="A161:A162"/>
    <mergeCell ref="B161:B162"/>
    <mergeCell ref="C161:E161"/>
    <mergeCell ref="F161:H161"/>
    <mergeCell ref="I161:K161"/>
    <mergeCell ref="L161:N161"/>
    <mergeCell ref="O176:Q176"/>
    <mergeCell ref="A178:A181"/>
    <mergeCell ref="A182:C182"/>
    <mergeCell ref="D182:Q182"/>
    <mergeCell ref="B183:M183"/>
    <mergeCell ref="A171:Q171"/>
    <mergeCell ref="A172:Q172"/>
    <mergeCell ref="A173:Q173"/>
    <mergeCell ref="A174:Q174"/>
    <mergeCell ref="A176:A177"/>
    <mergeCell ref="B176:B177"/>
    <mergeCell ref="C176:E176"/>
    <mergeCell ref="F176:H176"/>
    <mergeCell ref="I176:K176"/>
    <mergeCell ref="L176:N176"/>
  </mergeCells>
  <pageMargins left="0.70866141732283461" right="0.7086614173228346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tabColor rgb="FF00B0F0"/>
  </sheetPr>
  <dimension ref="A1:AK194"/>
  <sheetViews>
    <sheetView topLeftCell="Y38" zoomScale="70" zoomScaleNormal="70" workbookViewId="0">
      <selection activeCell="AA62" sqref="AA62:AK62"/>
    </sheetView>
  </sheetViews>
  <sheetFormatPr defaultRowHeight="15"/>
  <cols>
    <col min="1" max="1" width="5.7109375" customWidth="1"/>
    <col min="2" max="2" width="19.5703125" customWidth="1"/>
    <col min="3" max="3" width="7.85546875" customWidth="1"/>
    <col min="4" max="4" width="9.140625" customWidth="1"/>
    <col min="5" max="5" width="9.7109375" customWidth="1"/>
    <col min="6" max="6" width="10.140625" customWidth="1"/>
    <col min="7" max="7" width="12.140625" customWidth="1"/>
    <col min="8" max="8" width="10.140625" customWidth="1"/>
    <col min="9" max="9" width="6.7109375" customWidth="1"/>
    <col min="10" max="10" width="7.5703125" customWidth="1"/>
    <col min="11" max="11" width="9.5703125" customWidth="1"/>
    <col min="15" max="15" width="20.42578125" customWidth="1"/>
    <col min="28" max="28" width="21" customWidth="1"/>
  </cols>
  <sheetData>
    <row r="1" spans="1:37">
      <c r="A1" s="797" t="s">
        <v>50</v>
      </c>
      <c r="B1" s="797"/>
      <c r="C1" s="797"/>
      <c r="D1" s="797"/>
      <c r="E1" s="797"/>
      <c r="F1" s="797"/>
      <c r="G1" s="797"/>
      <c r="H1" s="797"/>
      <c r="I1" s="797"/>
      <c r="J1" s="797"/>
      <c r="K1" s="797"/>
      <c r="L1" s="61"/>
      <c r="M1" s="61"/>
      <c r="N1" s="797" t="s">
        <v>50</v>
      </c>
      <c r="O1" s="797"/>
      <c r="P1" s="797"/>
      <c r="Q1" s="797"/>
      <c r="R1" s="797"/>
      <c r="S1" s="797"/>
      <c r="T1" s="797"/>
      <c r="U1" s="797"/>
      <c r="V1" s="797"/>
      <c r="W1" s="797"/>
      <c r="X1" s="797"/>
      <c r="AA1" s="797" t="s">
        <v>50</v>
      </c>
      <c r="AB1" s="797"/>
      <c r="AC1" s="797"/>
      <c r="AD1" s="797"/>
      <c r="AE1" s="797"/>
      <c r="AF1" s="797"/>
      <c r="AG1" s="797"/>
      <c r="AH1" s="797"/>
      <c r="AI1" s="797"/>
      <c r="AJ1" s="797"/>
      <c r="AK1" s="797"/>
    </row>
    <row r="2" spans="1:37" ht="32.25" customHeight="1">
      <c r="A2" s="730" t="s">
        <v>29</v>
      </c>
      <c r="B2" s="730"/>
      <c r="C2" s="730"/>
      <c r="D2" s="730"/>
      <c r="E2" s="730"/>
      <c r="F2" s="730"/>
      <c r="G2" s="730"/>
      <c r="H2" s="730"/>
      <c r="I2" s="730"/>
      <c r="J2" s="730"/>
      <c r="K2" s="730"/>
      <c r="L2" s="68"/>
      <c r="M2" s="68"/>
      <c r="N2" s="730" t="s">
        <v>29</v>
      </c>
      <c r="O2" s="730"/>
      <c r="P2" s="730"/>
      <c r="Q2" s="730"/>
      <c r="R2" s="730"/>
      <c r="S2" s="730"/>
      <c r="T2" s="730"/>
      <c r="U2" s="730"/>
      <c r="V2" s="730"/>
      <c r="W2" s="730"/>
      <c r="X2" s="730"/>
      <c r="AA2" s="730" t="s">
        <v>29</v>
      </c>
      <c r="AB2" s="730"/>
      <c r="AC2" s="730"/>
      <c r="AD2" s="730"/>
      <c r="AE2" s="730"/>
      <c r="AF2" s="730"/>
      <c r="AG2" s="730"/>
      <c r="AH2" s="730"/>
      <c r="AI2" s="730"/>
      <c r="AJ2" s="730"/>
      <c r="AK2" s="730"/>
    </row>
    <row r="3" spans="1:37">
      <c r="A3" s="766" t="s">
        <v>291</v>
      </c>
      <c r="B3" s="766"/>
      <c r="C3" s="766"/>
      <c r="D3" s="766"/>
      <c r="E3" s="766"/>
      <c r="F3" s="766"/>
      <c r="G3" s="766"/>
      <c r="H3" s="766"/>
      <c r="I3" s="766"/>
      <c r="J3" s="766"/>
      <c r="K3" s="766"/>
      <c r="L3" s="70"/>
      <c r="M3" s="70"/>
      <c r="N3" s="766" t="s">
        <v>291</v>
      </c>
      <c r="O3" s="766"/>
      <c r="P3" s="766"/>
      <c r="Q3" s="766"/>
      <c r="R3" s="766"/>
      <c r="S3" s="766"/>
      <c r="T3" s="766"/>
      <c r="U3" s="766"/>
      <c r="V3" s="766"/>
      <c r="W3" s="766"/>
      <c r="X3" s="766"/>
      <c r="AA3" s="766" t="s">
        <v>291</v>
      </c>
      <c r="AB3" s="766"/>
      <c r="AC3" s="766"/>
      <c r="AD3" s="766"/>
      <c r="AE3" s="766"/>
      <c r="AF3" s="766"/>
      <c r="AG3" s="766"/>
      <c r="AH3" s="766"/>
      <c r="AI3" s="766"/>
      <c r="AJ3" s="766"/>
      <c r="AK3" s="766"/>
    </row>
    <row r="4" spans="1:37">
      <c r="A4" s="768" t="s">
        <v>218</v>
      </c>
      <c r="B4" s="768"/>
      <c r="C4" s="768"/>
      <c r="D4" s="768"/>
      <c r="E4" s="768"/>
      <c r="F4" s="768"/>
      <c r="G4" s="768"/>
      <c r="H4" s="768"/>
      <c r="I4" s="768"/>
      <c r="J4" s="768"/>
      <c r="K4" s="768"/>
      <c r="L4" s="71"/>
      <c r="M4" s="71"/>
      <c r="N4" s="768" t="s">
        <v>218</v>
      </c>
      <c r="O4" s="768"/>
      <c r="P4" s="768"/>
      <c r="Q4" s="768"/>
      <c r="R4" s="768"/>
      <c r="S4" s="768"/>
      <c r="T4" s="768"/>
      <c r="U4" s="768"/>
      <c r="V4" s="768"/>
      <c r="W4" s="768"/>
      <c r="X4" s="768"/>
      <c r="AA4" s="768" t="s">
        <v>218</v>
      </c>
      <c r="AB4" s="768"/>
      <c r="AC4" s="768"/>
      <c r="AD4" s="768"/>
      <c r="AE4" s="768"/>
      <c r="AF4" s="768"/>
      <c r="AG4" s="768"/>
      <c r="AH4" s="768"/>
      <c r="AI4" s="768"/>
      <c r="AJ4" s="768"/>
      <c r="AK4" s="768"/>
    </row>
    <row r="5" spans="1:37" ht="28.5" customHeight="1">
      <c r="A5" s="804" t="s">
        <v>244</v>
      </c>
      <c r="B5" s="804"/>
      <c r="C5" s="804"/>
      <c r="D5" s="804"/>
      <c r="E5" s="804"/>
      <c r="F5" s="804"/>
      <c r="G5" s="804"/>
      <c r="H5" s="804"/>
      <c r="I5" s="804"/>
      <c r="J5" s="804"/>
      <c r="K5" s="804"/>
      <c r="L5" s="76"/>
      <c r="M5" s="76"/>
      <c r="N5" s="804" t="s">
        <v>244</v>
      </c>
      <c r="O5" s="804"/>
      <c r="P5" s="804"/>
      <c r="Q5" s="804"/>
      <c r="R5" s="804"/>
      <c r="S5" s="804"/>
      <c r="T5" s="804"/>
      <c r="U5" s="804"/>
      <c r="V5" s="804"/>
      <c r="W5" s="804"/>
      <c r="X5" s="804"/>
      <c r="AA5" s="804" t="s">
        <v>244</v>
      </c>
      <c r="AB5" s="804"/>
      <c r="AC5" s="804"/>
      <c r="AD5" s="804"/>
      <c r="AE5" s="804"/>
      <c r="AF5" s="804"/>
      <c r="AG5" s="804"/>
      <c r="AH5" s="804"/>
      <c r="AI5" s="804"/>
      <c r="AJ5" s="804"/>
      <c r="AK5" s="804"/>
    </row>
    <row r="6" spans="1:37" ht="21.75" customHeight="1">
      <c r="A6" s="804" t="s">
        <v>445</v>
      </c>
      <c r="B6" s="804"/>
      <c r="C6" s="804"/>
      <c r="D6" s="804"/>
      <c r="E6" s="804"/>
      <c r="F6" s="804"/>
      <c r="G6" s="804"/>
      <c r="H6" s="804"/>
      <c r="I6" s="804"/>
      <c r="J6" s="804"/>
      <c r="K6" s="804"/>
      <c r="L6" s="76"/>
      <c r="M6" s="76"/>
      <c r="N6" s="804" t="s">
        <v>297</v>
      </c>
      <c r="O6" s="804"/>
      <c r="P6" s="804"/>
      <c r="Q6" s="804"/>
      <c r="R6" s="804"/>
      <c r="S6" s="804"/>
      <c r="T6" s="804"/>
      <c r="U6" s="804"/>
      <c r="V6" s="804"/>
      <c r="W6" s="804"/>
      <c r="X6" s="804"/>
      <c r="AA6" s="804" t="s">
        <v>299</v>
      </c>
      <c r="AB6" s="804"/>
      <c r="AC6" s="804"/>
      <c r="AD6" s="804"/>
      <c r="AE6" s="804"/>
      <c r="AF6" s="804"/>
      <c r="AG6" s="804"/>
      <c r="AH6" s="804"/>
      <c r="AI6" s="804"/>
      <c r="AJ6" s="804"/>
      <c r="AK6" s="804"/>
    </row>
    <row r="7" spans="1:37" s="18" customFormat="1" ht="21.75" customHeight="1">
      <c r="A7" s="805" t="s">
        <v>245</v>
      </c>
      <c r="B7" s="805"/>
      <c r="C7" s="805"/>
      <c r="D7" s="805"/>
      <c r="E7" s="805"/>
      <c r="F7" s="805"/>
      <c r="G7" s="805"/>
      <c r="H7" s="805"/>
      <c r="I7" s="805"/>
      <c r="J7" s="805"/>
      <c r="K7" s="805"/>
      <c r="L7" s="76"/>
      <c r="M7" s="76"/>
      <c r="N7" s="805" t="s">
        <v>245</v>
      </c>
      <c r="O7" s="805"/>
      <c r="P7" s="805"/>
      <c r="Q7" s="805"/>
      <c r="R7" s="805"/>
      <c r="S7" s="805"/>
      <c r="T7" s="805"/>
      <c r="U7" s="805"/>
      <c r="V7" s="805"/>
      <c r="W7" s="805"/>
      <c r="X7" s="805"/>
      <c r="AA7" s="805" t="s">
        <v>245</v>
      </c>
      <c r="AB7" s="805"/>
      <c r="AC7" s="805"/>
      <c r="AD7" s="805"/>
      <c r="AE7" s="805"/>
      <c r="AF7" s="805"/>
      <c r="AG7" s="805"/>
      <c r="AH7" s="805"/>
      <c r="AI7" s="805"/>
      <c r="AJ7" s="805"/>
      <c r="AK7" s="805"/>
    </row>
    <row r="8" spans="1:37" ht="36" customHeight="1">
      <c r="A8" s="771" t="s">
        <v>0</v>
      </c>
      <c r="B8" s="734" t="s">
        <v>32</v>
      </c>
      <c r="C8" s="771" t="s">
        <v>35</v>
      </c>
      <c r="D8" s="734" t="s">
        <v>48</v>
      </c>
      <c r="E8" s="734"/>
      <c r="F8" s="734"/>
      <c r="G8" s="734"/>
      <c r="H8" s="809" t="s">
        <v>46</v>
      </c>
      <c r="I8" s="734" t="s">
        <v>49</v>
      </c>
      <c r="J8" s="734"/>
      <c r="K8" s="734"/>
      <c r="N8" s="771" t="s">
        <v>0</v>
      </c>
      <c r="O8" s="734" t="s">
        <v>32</v>
      </c>
      <c r="P8" s="771" t="s">
        <v>35</v>
      </c>
      <c r="Q8" s="734" t="s">
        <v>48</v>
      </c>
      <c r="R8" s="734"/>
      <c r="S8" s="734"/>
      <c r="T8" s="734"/>
      <c r="U8" s="809" t="s">
        <v>46</v>
      </c>
      <c r="V8" s="734" t="s">
        <v>49</v>
      </c>
      <c r="W8" s="734"/>
      <c r="X8" s="734"/>
      <c r="AA8" s="771" t="s">
        <v>0</v>
      </c>
      <c r="AB8" s="734" t="s">
        <v>32</v>
      </c>
      <c r="AC8" s="771" t="s">
        <v>35</v>
      </c>
      <c r="AD8" s="734" t="s">
        <v>48</v>
      </c>
      <c r="AE8" s="734"/>
      <c r="AF8" s="734"/>
      <c r="AG8" s="734"/>
      <c r="AH8" s="809" t="s">
        <v>46</v>
      </c>
      <c r="AI8" s="734" t="s">
        <v>49</v>
      </c>
      <c r="AJ8" s="734"/>
      <c r="AK8" s="734"/>
    </row>
    <row r="9" spans="1:37" ht="15" customHeight="1">
      <c r="A9" s="771"/>
      <c r="B9" s="734"/>
      <c r="C9" s="771"/>
      <c r="D9" s="771" t="s">
        <v>45</v>
      </c>
      <c r="E9" s="771"/>
      <c r="F9" s="771"/>
      <c r="G9" s="734" t="s">
        <v>47</v>
      </c>
      <c r="H9" s="809"/>
      <c r="I9" s="734"/>
      <c r="J9" s="734"/>
      <c r="K9" s="734"/>
      <c r="N9" s="771"/>
      <c r="O9" s="734"/>
      <c r="P9" s="771"/>
      <c r="Q9" s="771" t="s">
        <v>45</v>
      </c>
      <c r="R9" s="771"/>
      <c r="S9" s="771"/>
      <c r="T9" s="734" t="s">
        <v>47</v>
      </c>
      <c r="U9" s="809"/>
      <c r="V9" s="734"/>
      <c r="W9" s="734"/>
      <c r="X9" s="734"/>
      <c r="AA9" s="771"/>
      <c r="AB9" s="734"/>
      <c r="AC9" s="771"/>
      <c r="AD9" s="771" t="s">
        <v>45</v>
      </c>
      <c r="AE9" s="771"/>
      <c r="AF9" s="771"/>
      <c r="AG9" s="734" t="s">
        <v>47</v>
      </c>
      <c r="AH9" s="809"/>
      <c r="AI9" s="734"/>
      <c r="AJ9" s="734"/>
      <c r="AK9" s="734"/>
    </row>
    <row r="10" spans="1:37" ht="43.5" customHeight="1">
      <c r="A10" s="771"/>
      <c r="B10" s="734"/>
      <c r="C10" s="771"/>
      <c r="D10" s="19" t="s">
        <v>33</v>
      </c>
      <c r="E10" s="51" t="s">
        <v>43</v>
      </c>
      <c r="F10" s="51" t="s">
        <v>44</v>
      </c>
      <c r="G10" s="734"/>
      <c r="H10" s="809"/>
      <c r="I10" s="19" t="s">
        <v>33</v>
      </c>
      <c r="J10" s="51" t="s">
        <v>43</v>
      </c>
      <c r="K10" s="51" t="s">
        <v>44</v>
      </c>
      <c r="N10" s="771"/>
      <c r="O10" s="734"/>
      <c r="P10" s="771"/>
      <c r="Q10" s="108" t="s">
        <v>33</v>
      </c>
      <c r="R10" s="107" t="s">
        <v>43</v>
      </c>
      <c r="S10" s="107" t="s">
        <v>44</v>
      </c>
      <c r="T10" s="734"/>
      <c r="U10" s="809"/>
      <c r="V10" s="108" t="s">
        <v>33</v>
      </c>
      <c r="W10" s="107" t="s">
        <v>43</v>
      </c>
      <c r="X10" s="107" t="s">
        <v>44</v>
      </c>
      <c r="AA10" s="771"/>
      <c r="AB10" s="734"/>
      <c r="AC10" s="771"/>
      <c r="AD10" s="108" t="s">
        <v>33</v>
      </c>
      <c r="AE10" s="107" t="s">
        <v>43</v>
      </c>
      <c r="AF10" s="107" t="s">
        <v>44</v>
      </c>
      <c r="AG10" s="734"/>
      <c r="AH10" s="809"/>
      <c r="AI10" s="108" t="s">
        <v>33</v>
      </c>
      <c r="AJ10" s="107" t="s">
        <v>43</v>
      </c>
      <c r="AK10" s="107" t="s">
        <v>44</v>
      </c>
    </row>
    <row r="11" spans="1:37">
      <c r="A11" s="771">
        <v>1</v>
      </c>
      <c r="B11" s="806" t="s">
        <v>292</v>
      </c>
      <c r="C11" s="19">
        <v>1</v>
      </c>
      <c r="D11" s="19">
        <v>24</v>
      </c>
      <c r="E11" s="19">
        <v>10</v>
      </c>
      <c r="F11" s="19">
        <v>14</v>
      </c>
      <c r="G11" s="19">
        <v>22</v>
      </c>
      <c r="H11" s="74">
        <v>21</v>
      </c>
      <c r="I11" s="19">
        <f>D11+G11+H11</f>
        <v>67</v>
      </c>
      <c r="J11" s="19">
        <v>10</v>
      </c>
      <c r="K11" s="19">
        <f>F11+G11+H11</f>
        <v>57</v>
      </c>
      <c r="N11" s="771">
        <v>1</v>
      </c>
      <c r="O11" s="806" t="s">
        <v>292</v>
      </c>
      <c r="P11" s="108">
        <v>1</v>
      </c>
      <c r="Q11" s="108"/>
      <c r="R11" s="108"/>
      <c r="S11" s="108"/>
      <c r="T11" s="108"/>
      <c r="U11" s="109"/>
      <c r="V11" s="108"/>
      <c r="W11" s="108"/>
      <c r="X11" s="108"/>
      <c r="AA11" s="771">
        <v>1</v>
      </c>
      <c r="AB11" s="806" t="s">
        <v>292</v>
      </c>
      <c r="AC11" s="108">
        <v>1</v>
      </c>
      <c r="AD11" s="108">
        <v>5</v>
      </c>
      <c r="AE11" s="108">
        <v>5</v>
      </c>
      <c r="AF11" s="108"/>
      <c r="AG11" s="108"/>
      <c r="AH11" s="109">
        <v>1</v>
      </c>
      <c r="AI11" s="108">
        <v>6</v>
      </c>
      <c r="AJ11" s="108">
        <v>5</v>
      </c>
      <c r="AK11" s="108">
        <v>1</v>
      </c>
    </row>
    <row r="12" spans="1:37">
      <c r="A12" s="771"/>
      <c r="B12" s="807"/>
      <c r="C12" s="19">
        <v>2</v>
      </c>
      <c r="D12" s="19">
        <v>23</v>
      </c>
      <c r="E12" s="19">
        <v>20</v>
      </c>
      <c r="F12" s="19">
        <v>3</v>
      </c>
      <c r="G12" s="19">
        <v>9</v>
      </c>
      <c r="H12" s="74">
        <v>20</v>
      </c>
      <c r="I12" s="19">
        <f>D12+G12+H12</f>
        <v>52</v>
      </c>
      <c r="J12" s="19">
        <v>20</v>
      </c>
      <c r="K12" s="19">
        <f>F12+G12+H12</f>
        <v>32</v>
      </c>
      <c r="N12" s="771"/>
      <c r="O12" s="807"/>
      <c r="P12" s="108">
        <v>2</v>
      </c>
      <c r="Q12" s="108"/>
      <c r="R12" s="108"/>
      <c r="S12" s="108"/>
      <c r="T12" s="108"/>
      <c r="U12" s="109"/>
      <c r="V12" s="108"/>
      <c r="W12" s="108"/>
      <c r="X12" s="108"/>
      <c r="AA12" s="771"/>
      <c r="AB12" s="807"/>
      <c r="AC12" s="108">
        <v>2</v>
      </c>
      <c r="AD12" s="108"/>
      <c r="AE12" s="108"/>
      <c r="AF12" s="108"/>
      <c r="AG12" s="108"/>
      <c r="AH12" s="109"/>
      <c r="AI12" s="108"/>
      <c r="AJ12" s="108"/>
      <c r="AK12" s="108"/>
    </row>
    <row r="13" spans="1:37">
      <c r="A13" s="771"/>
      <c r="B13" s="807"/>
      <c r="C13" s="19">
        <v>3</v>
      </c>
      <c r="D13" s="19">
        <v>29</v>
      </c>
      <c r="E13" s="19">
        <v>28</v>
      </c>
      <c r="F13" s="19">
        <v>1</v>
      </c>
      <c r="G13" s="19">
        <v>14</v>
      </c>
      <c r="H13" s="74">
        <v>27</v>
      </c>
      <c r="I13" s="19">
        <f>D13+G13+H13</f>
        <v>70</v>
      </c>
      <c r="J13" s="19">
        <v>28</v>
      </c>
      <c r="K13" s="19">
        <f>F13+G13+H13</f>
        <v>42</v>
      </c>
      <c r="N13" s="771"/>
      <c r="O13" s="807"/>
      <c r="P13" s="108">
        <v>3</v>
      </c>
      <c r="Q13" s="108"/>
      <c r="R13" s="108"/>
      <c r="S13" s="108"/>
      <c r="T13" s="108"/>
      <c r="U13" s="109"/>
      <c r="V13" s="108"/>
      <c r="W13" s="108"/>
      <c r="X13" s="108"/>
      <c r="AA13" s="771"/>
      <c r="AB13" s="807"/>
      <c r="AC13" s="108">
        <v>3</v>
      </c>
      <c r="AD13" s="108"/>
      <c r="AE13" s="108"/>
      <c r="AF13" s="108"/>
      <c r="AG13" s="108"/>
      <c r="AH13" s="109"/>
      <c r="AI13" s="108"/>
      <c r="AJ13" s="108"/>
      <c r="AK13" s="108"/>
    </row>
    <row r="14" spans="1:37">
      <c r="A14" s="771"/>
      <c r="B14" s="807"/>
      <c r="C14" s="19">
        <v>4</v>
      </c>
      <c r="D14" s="19">
        <v>16</v>
      </c>
      <c r="E14" s="108" t="s">
        <v>296</v>
      </c>
      <c r="F14" s="19">
        <v>16</v>
      </c>
      <c r="G14" s="19">
        <v>21</v>
      </c>
      <c r="H14" s="109" t="s">
        <v>296</v>
      </c>
      <c r="I14" s="19">
        <f>D14+G14</f>
        <v>37</v>
      </c>
      <c r="J14" s="108" t="s">
        <v>296</v>
      </c>
      <c r="K14" s="19">
        <v>37</v>
      </c>
      <c r="N14" s="771"/>
      <c r="O14" s="807"/>
      <c r="P14" s="108">
        <v>4</v>
      </c>
      <c r="Q14" s="108"/>
      <c r="R14" s="108"/>
      <c r="S14" s="108"/>
      <c r="T14" s="108"/>
      <c r="U14" s="109"/>
      <c r="V14" s="108"/>
      <c r="W14" s="108"/>
      <c r="X14" s="108"/>
      <c r="AA14" s="771"/>
      <c r="AB14" s="807"/>
      <c r="AC14" s="108">
        <v>4</v>
      </c>
      <c r="AD14" s="108"/>
      <c r="AE14" s="108"/>
      <c r="AF14" s="108"/>
      <c r="AG14" s="108"/>
      <c r="AH14" s="109"/>
      <c r="AI14" s="108"/>
      <c r="AJ14" s="108"/>
      <c r="AK14" s="108"/>
    </row>
    <row r="15" spans="1:37">
      <c r="A15" s="771"/>
      <c r="B15" s="807"/>
      <c r="C15" s="19">
        <v>5</v>
      </c>
      <c r="D15" s="108"/>
      <c r="E15" s="19"/>
      <c r="F15" s="19"/>
      <c r="G15" s="19"/>
      <c r="H15" s="74"/>
      <c r="I15" s="19"/>
      <c r="J15" s="19"/>
      <c r="K15" s="19"/>
      <c r="N15" s="771"/>
      <c r="O15" s="807"/>
      <c r="P15" s="108">
        <v>5</v>
      </c>
      <c r="Q15" s="108"/>
      <c r="R15" s="108"/>
      <c r="S15" s="108"/>
      <c r="T15" s="108"/>
      <c r="U15" s="109">
        <v>22</v>
      </c>
      <c r="V15" s="108">
        <v>22</v>
      </c>
      <c r="W15" s="108"/>
      <c r="X15" s="108">
        <v>22</v>
      </c>
      <c r="AA15" s="771"/>
      <c r="AB15" s="807"/>
      <c r="AC15" s="108">
        <v>5</v>
      </c>
      <c r="AD15" s="108"/>
      <c r="AE15" s="108"/>
      <c r="AF15" s="108"/>
      <c r="AG15" s="108"/>
      <c r="AH15" s="109"/>
      <c r="AI15" s="108"/>
      <c r="AJ15" s="108"/>
      <c r="AK15" s="108"/>
    </row>
    <row r="16" spans="1:37">
      <c r="A16" s="771"/>
      <c r="B16" s="807"/>
      <c r="C16" s="19">
        <v>6</v>
      </c>
      <c r="D16" s="19"/>
      <c r="E16" s="19"/>
      <c r="F16" s="19"/>
      <c r="G16" s="19"/>
      <c r="H16" s="74"/>
      <c r="I16" s="19"/>
      <c r="J16" s="19"/>
      <c r="K16" s="19"/>
      <c r="N16" s="771"/>
      <c r="O16" s="807"/>
      <c r="P16" s="108">
        <v>6</v>
      </c>
      <c r="Q16" s="108"/>
      <c r="R16" s="108"/>
      <c r="S16" s="108"/>
      <c r="T16" s="108">
        <v>11</v>
      </c>
      <c r="U16" s="109">
        <v>12</v>
      </c>
      <c r="V16" s="108">
        <v>23</v>
      </c>
      <c r="W16" s="108"/>
      <c r="X16" s="108">
        <v>23</v>
      </c>
      <c r="AA16" s="771"/>
      <c r="AB16" s="807"/>
      <c r="AC16" s="108">
        <v>6</v>
      </c>
      <c r="AD16" s="108"/>
      <c r="AE16" s="108"/>
      <c r="AF16" s="108"/>
      <c r="AG16" s="108"/>
      <c r="AH16" s="109"/>
      <c r="AI16" s="108"/>
      <c r="AJ16" s="108"/>
      <c r="AK16" s="108"/>
    </row>
    <row r="17" spans="1:37">
      <c r="A17" s="771"/>
      <c r="B17" s="808"/>
      <c r="C17" s="73" t="s">
        <v>33</v>
      </c>
      <c r="D17" s="73">
        <f>D11+D12+D13+D14</f>
        <v>92</v>
      </c>
      <c r="E17" s="73">
        <f>E11+E12+E13</f>
        <v>58</v>
      </c>
      <c r="F17" s="73">
        <f>F11+F12+F13+F14</f>
        <v>34</v>
      </c>
      <c r="G17" s="73">
        <f>G11+G12+G13+G14</f>
        <v>66</v>
      </c>
      <c r="H17" s="75">
        <f>H11+H12+H13</f>
        <v>68</v>
      </c>
      <c r="I17" s="73">
        <f>I11+I12+I13+I14</f>
        <v>226</v>
      </c>
      <c r="J17" s="73">
        <f>J11+J12+J13</f>
        <v>58</v>
      </c>
      <c r="K17" s="73">
        <f>K11+K12+K13+K14</f>
        <v>168</v>
      </c>
      <c r="N17" s="771"/>
      <c r="O17" s="808"/>
      <c r="P17" s="73" t="s">
        <v>33</v>
      </c>
      <c r="Q17" s="73">
        <f>Q11+Q12+Q13+Q14</f>
        <v>0</v>
      </c>
      <c r="R17" s="73">
        <f>R11+R12+R13</f>
        <v>0</v>
      </c>
      <c r="S17" s="73">
        <f>S11+S12+S13+S14</f>
        <v>0</v>
      </c>
      <c r="T17" s="73">
        <f>T11+T12+T13+T14+T16</f>
        <v>11</v>
      </c>
      <c r="U17" s="75">
        <f>U11+U12+U13+U15+U16</f>
        <v>34</v>
      </c>
      <c r="V17" s="73">
        <f>V11+V12+V13+V14+V15+V16</f>
        <v>45</v>
      </c>
      <c r="W17" s="73">
        <f>W11+W12+W13</f>
        <v>0</v>
      </c>
      <c r="X17" s="73">
        <f>X11+X12+X13+X14+X15+X16</f>
        <v>45</v>
      </c>
      <c r="AA17" s="771"/>
      <c r="AB17" s="808"/>
      <c r="AC17" s="73" t="s">
        <v>33</v>
      </c>
      <c r="AD17" s="73">
        <f>AD11+AD12+AD13+AD14</f>
        <v>5</v>
      </c>
      <c r="AE17" s="73">
        <f>AE11+AE12+AE13</f>
        <v>5</v>
      </c>
      <c r="AF17" s="73">
        <f>AF11+AF12+AF13+AF14</f>
        <v>0</v>
      </c>
      <c r="AG17" s="73">
        <f>AG11+AG12+AG13+AG14+AG16</f>
        <v>0</v>
      </c>
      <c r="AH17" s="75">
        <f>AH11+AH12+AH13+AH15+AH16</f>
        <v>1</v>
      </c>
      <c r="AI17" s="73">
        <f>AI11+AI12+AI13+AI14+AI15+AI16</f>
        <v>6</v>
      </c>
      <c r="AJ17" s="73">
        <f>AJ11+AJ12+AJ13</f>
        <v>5</v>
      </c>
      <c r="AK17" s="73">
        <f>AK11+AK12+AK13+AK14+AK15+AK16</f>
        <v>1</v>
      </c>
    </row>
    <row r="18" spans="1:37">
      <c r="A18" s="120"/>
      <c r="B18" s="120"/>
      <c r="C18" s="120"/>
      <c r="D18" s="120"/>
      <c r="E18" s="120"/>
      <c r="F18" s="120"/>
      <c r="G18" s="120"/>
      <c r="H18" s="120"/>
      <c r="I18" s="120"/>
      <c r="J18" s="120"/>
      <c r="K18" s="120"/>
      <c r="L18" s="77"/>
      <c r="M18" s="77"/>
      <c r="N18" s="120"/>
      <c r="O18" s="120"/>
      <c r="P18" s="120"/>
      <c r="Q18" s="120"/>
      <c r="R18" s="120"/>
      <c r="S18" s="120"/>
      <c r="T18" s="120"/>
      <c r="U18" s="120"/>
      <c r="V18" s="120"/>
      <c r="W18" s="120"/>
      <c r="X18" s="120"/>
      <c r="AA18" s="120"/>
      <c r="AB18" s="120"/>
      <c r="AC18" s="120"/>
      <c r="AD18" s="120"/>
      <c r="AE18" s="120"/>
      <c r="AF18" s="120"/>
      <c r="AG18" s="120"/>
      <c r="AH18" s="120"/>
      <c r="AI18" s="120"/>
      <c r="AJ18" s="120"/>
      <c r="AK18" s="120"/>
    </row>
    <row r="19" spans="1:37">
      <c r="A19" s="754" t="s">
        <v>293</v>
      </c>
      <c r="B19" s="754"/>
      <c r="C19" s="754"/>
      <c r="D19" s="754"/>
      <c r="E19" s="754"/>
      <c r="F19" s="754"/>
      <c r="G19" s="754"/>
      <c r="H19" s="754"/>
      <c r="I19" s="754"/>
      <c r="J19" s="754"/>
      <c r="K19" s="754"/>
      <c r="L19" s="50"/>
      <c r="N19" s="754" t="s">
        <v>293</v>
      </c>
      <c r="O19" s="754"/>
      <c r="P19" s="754"/>
      <c r="Q19" s="754"/>
      <c r="R19" s="754"/>
      <c r="S19" s="754"/>
      <c r="T19" s="754"/>
      <c r="U19" s="754"/>
      <c r="V19" s="754"/>
      <c r="W19" s="754"/>
      <c r="X19" s="754"/>
      <c r="AA19" s="754" t="s">
        <v>293</v>
      </c>
      <c r="AB19" s="754"/>
      <c r="AC19" s="754"/>
      <c r="AD19" s="754"/>
      <c r="AE19" s="754"/>
      <c r="AF19" s="754"/>
      <c r="AG19" s="754"/>
      <c r="AH19" s="754"/>
      <c r="AI19" s="754"/>
      <c r="AJ19" s="754"/>
      <c r="AK19" s="754"/>
    </row>
    <row r="20" spans="1:37">
      <c r="B20" s="106" t="s">
        <v>185</v>
      </c>
      <c r="E20" s="50" t="s">
        <v>228</v>
      </c>
      <c r="H20" s="78"/>
      <c r="I20" s="78" t="s">
        <v>229</v>
      </c>
      <c r="J20" s="50"/>
      <c r="K20" s="50"/>
      <c r="N20" s="106"/>
      <c r="O20" s="106" t="s">
        <v>185</v>
      </c>
      <c r="P20" s="106"/>
      <c r="Q20" s="106"/>
      <c r="R20" s="110" t="s">
        <v>228</v>
      </c>
      <c r="S20" s="106"/>
      <c r="T20" s="106"/>
      <c r="U20" s="78"/>
      <c r="V20" s="78" t="s">
        <v>229</v>
      </c>
      <c r="W20" s="110"/>
      <c r="X20" s="110"/>
      <c r="AA20" s="106"/>
      <c r="AB20" s="106" t="s">
        <v>185</v>
      </c>
      <c r="AC20" s="106"/>
      <c r="AD20" s="106"/>
      <c r="AE20" s="110" t="s">
        <v>228</v>
      </c>
      <c r="AF20" s="106"/>
      <c r="AG20" s="106"/>
      <c r="AH20" s="78"/>
      <c r="AI20" s="78" t="s">
        <v>229</v>
      </c>
      <c r="AJ20" s="110"/>
      <c r="AK20" s="110"/>
    </row>
    <row r="21" spans="1:37">
      <c r="N21" s="106"/>
      <c r="O21" s="106"/>
      <c r="P21" s="106"/>
      <c r="Q21" s="106"/>
      <c r="R21" s="106"/>
      <c r="S21" s="106"/>
      <c r="T21" s="106"/>
      <c r="U21" s="106"/>
      <c r="V21" s="106"/>
      <c r="W21" s="106"/>
      <c r="X21" s="106"/>
      <c r="AA21" s="106"/>
      <c r="AB21" s="106"/>
      <c r="AC21" s="106"/>
      <c r="AD21" s="106"/>
      <c r="AE21" s="106"/>
      <c r="AF21" s="106"/>
      <c r="AG21" s="106"/>
      <c r="AH21" s="106"/>
      <c r="AI21" s="106"/>
      <c r="AJ21" s="106"/>
      <c r="AK21" s="106"/>
    </row>
    <row r="22" spans="1:37">
      <c r="N22" s="106"/>
      <c r="O22" s="106"/>
      <c r="P22" s="106"/>
      <c r="Q22" s="106"/>
      <c r="R22" s="106"/>
      <c r="S22" s="106"/>
      <c r="T22" s="106"/>
      <c r="U22" s="106"/>
      <c r="V22" s="106"/>
      <c r="W22" s="106"/>
      <c r="X22" s="106"/>
      <c r="AA22" s="106"/>
      <c r="AB22" s="106"/>
      <c r="AC22" s="106"/>
      <c r="AD22" s="106"/>
      <c r="AE22" s="106"/>
      <c r="AF22" s="106"/>
      <c r="AG22" s="106"/>
      <c r="AH22" s="106"/>
      <c r="AI22" s="106"/>
      <c r="AJ22" s="106"/>
      <c r="AK22" s="106"/>
    </row>
    <row r="23" spans="1:37">
      <c r="N23" s="106"/>
      <c r="O23" s="106"/>
      <c r="P23" s="106"/>
      <c r="Q23" s="106"/>
      <c r="R23" s="106"/>
      <c r="S23" s="106"/>
      <c r="T23" s="106"/>
      <c r="U23" s="106"/>
      <c r="V23" s="106"/>
      <c r="W23" s="106"/>
      <c r="X23" s="106"/>
      <c r="AA23" s="106"/>
      <c r="AB23" s="106"/>
      <c r="AC23" s="106"/>
      <c r="AD23" s="106"/>
      <c r="AE23" s="106"/>
      <c r="AF23" s="106"/>
      <c r="AG23" s="106"/>
      <c r="AH23" s="106"/>
      <c r="AI23" s="106"/>
      <c r="AJ23" s="106"/>
      <c r="AK23" s="106"/>
    </row>
    <row r="24" spans="1:37">
      <c r="H24">
        <f>I17+V17+AI17+I44+V44+AI44+I73+V73+AI73+I102+V102+I132+V132+I162+V162+I192+V192</f>
        <v>844</v>
      </c>
      <c r="N24" s="106"/>
      <c r="O24" s="106"/>
      <c r="P24" s="106"/>
      <c r="Q24" s="106"/>
      <c r="R24" s="106"/>
      <c r="S24" s="106"/>
      <c r="T24" s="106"/>
      <c r="U24" s="106"/>
      <c r="V24" s="106"/>
      <c r="W24" s="106"/>
      <c r="X24" s="106"/>
      <c r="AA24" s="106"/>
      <c r="AB24" s="106"/>
      <c r="AC24" s="106"/>
      <c r="AD24" s="106"/>
      <c r="AE24" s="106"/>
      <c r="AF24" s="106"/>
      <c r="AG24" s="106"/>
      <c r="AH24" s="106"/>
      <c r="AI24" s="106"/>
      <c r="AJ24" s="106"/>
      <c r="AK24" s="106"/>
    </row>
    <row r="25" spans="1:37">
      <c r="N25" s="106"/>
      <c r="O25" s="106"/>
      <c r="P25" s="106"/>
      <c r="Q25" s="106"/>
      <c r="R25" s="106"/>
      <c r="S25" s="106"/>
      <c r="T25" s="106"/>
      <c r="U25" s="106"/>
      <c r="V25" s="106"/>
      <c r="W25" s="106"/>
      <c r="X25" s="106"/>
      <c r="AA25" s="106"/>
      <c r="AB25" s="106"/>
      <c r="AC25" s="106"/>
      <c r="AD25" s="106"/>
      <c r="AE25" s="106"/>
      <c r="AF25" s="106"/>
      <c r="AG25" s="106"/>
      <c r="AH25" s="106"/>
      <c r="AI25" s="106"/>
      <c r="AJ25" s="106"/>
      <c r="AK25" s="106"/>
    </row>
    <row r="26" spans="1:37">
      <c r="N26" s="106"/>
      <c r="O26" s="106"/>
      <c r="P26" s="106"/>
      <c r="Q26" s="106"/>
      <c r="R26" s="106"/>
      <c r="S26" s="106"/>
      <c r="T26" s="106"/>
      <c r="U26" s="106"/>
      <c r="V26" s="106"/>
      <c r="W26" s="106"/>
      <c r="X26" s="106"/>
      <c r="AA26" s="106"/>
      <c r="AB26" s="106"/>
      <c r="AC26" s="106"/>
      <c r="AD26" s="106"/>
      <c r="AE26" s="106"/>
      <c r="AF26" s="106"/>
      <c r="AG26" s="106"/>
      <c r="AH26" s="106"/>
      <c r="AI26" s="106"/>
      <c r="AJ26" s="106"/>
      <c r="AK26" s="106"/>
    </row>
    <row r="27" spans="1:37">
      <c r="N27" s="106"/>
      <c r="O27" s="106"/>
      <c r="P27" s="106"/>
      <c r="Q27" s="106"/>
      <c r="R27" s="106"/>
      <c r="S27" s="106"/>
      <c r="T27" s="106"/>
      <c r="U27" s="106"/>
      <c r="V27" s="106"/>
      <c r="W27" s="106"/>
      <c r="X27" s="106"/>
      <c r="AA27" s="106"/>
      <c r="AB27" s="106"/>
      <c r="AC27" s="106"/>
      <c r="AD27" s="106"/>
      <c r="AE27" s="106"/>
      <c r="AF27" s="106"/>
      <c r="AG27" s="106"/>
      <c r="AH27" s="106"/>
      <c r="AI27" s="106"/>
      <c r="AJ27" s="106"/>
      <c r="AK27" s="106"/>
    </row>
    <row r="28" spans="1:37">
      <c r="A28" s="797" t="s">
        <v>50</v>
      </c>
      <c r="B28" s="797"/>
      <c r="C28" s="797"/>
      <c r="D28" s="797"/>
      <c r="E28" s="797"/>
      <c r="F28" s="797"/>
      <c r="G28" s="797"/>
      <c r="H28" s="797"/>
      <c r="I28" s="797"/>
      <c r="J28" s="797"/>
      <c r="K28" s="797"/>
      <c r="N28" s="797" t="s">
        <v>50</v>
      </c>
      <c r="O28" s="797"/>
      <c r="P28" s="797"/>
      <c r="Q28" s="797"/>
      <c r="R28" s="797"/>
      <c r="S28" s="797"/>
      <c r="T28" s="797"/>
      <c r="U28" s="797"/>
      <c r="V28" s="797"/>
      <c r="W28" s="797"/>
      <c r="X28" s="797"/>
      <c r="AA28" s="797" t="s">
        <v>50</v>
      </c>
      <c r="AB28" s="797"/>
      <c r="AC28" s="797"/>
      <c r="AD28" s="797"/>
      <c r="AE28" s="797"/>
      <c r="AF28" s="797"/>
      <c r="AG28" s="797"/>
      <c r="AH28" s="797"/>
      <c r="AI28" s="797"/>
      <c r="AJ28" s="797"/>
      <c r="AK28" s="797"/>
    </row>
    <row r="29" spans="1:37" ht="32.25" customHeight="1">
      <c r="A29" s="730" t="s">
        <v>29</v>
      </c>
      <c r="B29" s="730"/>
      <c r="C29" s="730"/>
      <c r="D29" s="730"/>
      <c r="E29" s="730"/>
      <c r="F29" s="730"/>
      <c r="G29" s="730"/>
      <c r="H29" s="730"/>
      <c r="I29" s="730"/>
      <c r="J29" s="730"/>
      <c r="K29" s="730"/>
      <c r="N29" s="730" t="s">
        <v>29</v>
      </c>
      <c r="O29" s="730"/>
      <c r="P29" s="730"/>
      <c r="Q29" s="730"/>
      <c r="R29" s="730"/>
      <c r="S29" s="730"/>
      <c r="T29" s="730"/>
      <c r="U29" s="730"/>
      <c r="V29" s="730"/>
      <c r="W29" s="730"/>
      <c r="X29" s="730"/>
      <c r="AA29" s="730" t="s">
        <v>29</v>
      </c>
      <c r="AB29" s="730"/>
      <c r="AC29" s="730"/>
      <c r="AD29" s="730"/>
      <c r="AE29" s="730"/>
      <c r="AF29" s="730"/>
      <c r="AG29" s="730"/>
      <c r="AH29" s="730"/>
      <c r="AI29" s="730"/>
      <c r="AJ29" s="730"/>
      <c r="AK29" s="730"/>
    </row>
    <row r="30" spans="1:37">
      <c r="A30" s="766" t="s">
        <v>291</v>
      </c>
      <c r="B30" s="766"/>
      <c r="C30" s="766"/>
      <c r="D30" s="766"/>
      <c r="E30" s="766"/>
      <c r="F30" s="766"/>
      <c r="G30" s="766"/>
      <c r="H30" s="766"/>
      <c r="I30" s="766"/>
      <c r="J30" s="766"/>
      <c r="K30" s="766"/>
      <c r="N30" s="766" t="s">
        <v>291</v>
      </c>
      <c r="O30" s="766"/>
      <c r="P30" s="766"/>
      <c r="Q30" s="766"/>
      <c r="R30" s="766"/>
      <c r="S30" s="766"/>
      <c r="T30" s="766"/>
      <c r="U30" s="766"/>
      <c r="V30" s="766"/>
      <c r="W30" s="766"/>
      <c r="X30" s="766"/>
      <c r="AA30" s="766" t="s">
        <v>291</v>
      </c>
      <c r="AB30" s="766"/>
      <c r="AC30" s="766"/>
      <c r="AD30" s="766"/>
      <c r="AE30" s="766"/>
      <c r="AF30" s="766"/>
      <c r="AG30" s="766"/>
      <c r="AH30" s="766"/>
      <c r="AI30" s="766"/>
      <c r="AJ30" s="766"/>
      <c r="AK30" s="766"/>
    </row>
    <row r="31" spans="1:37">
      <c r="A31" s="768" t="s">
        <v>218</v>
      </c>
      <c r="B31" s="768"/>
      <c r="C31" s="768"/>
      <c r="D31" s="768"/>
      <c r="E31" s="768"/>
      <c r="F31" s="768"/>
      <c r="G31" s="768"/>
      <c r="H31" s="768"/>
      <c r="I31" s="768"/>
      <c r="J31" s="768"/>
      <c r="K31" s="768"/>
      <c r="N31" s="768" t="s">
        <v>218</v>
      </c>
      <c r="O31" s="768"/>
      <c r="P31" s="768"/>
      <c r="Q31" s="768"/>
      <c r="R31" s="768"/>
      <c r="S31" s="768"/>
      <c r="T31" s="768"/>
      <c r="U31" s="768"/>
      <c r="V31" s="768"/>
      <c r="W31" s="768"/>
      <c r="X31" s="768"/>
      <c r="AA31" s="768" t="s">
        <v>218</v>
      </c>
      <c r="AB31" s="768"/>
      <c r="AC31" s="768"/>
      <c r="AD31" s="768"/>
      <c r="AE31" s="768"/>
      <c r="AF31" s="768"/>
      <c r="AG31" s="768"/>
      <c r="AH31" s="768"/>
      <c r="AI31" s="768"/>
      <c r="AJ31" s="768"/>
      <c r="AK31" s="768"/>
    </row>
    <row r="32" spans="1:37" ht="30.75" customHeight="1">
      <c r="A32" s="804" t="s">
        <v>244</v>
      </c>
      <c r="B32" s="804"/>
      <c r="C32" s="804"/>
      <c r="D32" s="804"/>
      <c r="E32" s="804"/>
      <c r="F32" s="804"/>
      <c r="G32" s="804"/>
      <c r="H32" s="804"/>
      <c r="I32" s="804"/>
      <c r="J32" s="804"/>
      <c r="K32" s="804"/>
      <c r="N32" s="804" t="s">
        <v>244</v>
      </c>
      <c r="O32" s="804"/>
      <c r="P32" s="804"/>
      <c r="Q32" s="804"/>
      <c r="R32" s="804"/>
      <c r="S32" s="804"/>
      <c r="T32" s="804"/>
      <c r="U32" s="804"/>
      <c r="V32" s="804"/>
      <c r="W32" s="804"/>
      <c r="X32" s="804"/>
      <c r="AA32" s="804" t="s">
        <v>244</v>
      </c>
      <c r="AB32" s="804"/>
      <c r="AC32" s="804"/>
      <c r="AD32" s="804"/>
      <c r="AE32" s="804"/>
      <c r="AF32" s="804"/>
      <c r="AG32" s="804"/>
      <c r="AH32" s="804"/>
      <c r="AI32" s="804"/>
      <c r="AJ32" s="804"/>
      <c r="AK32" s="804"/>
    </row>
    <row r="33" spans="1:37" ht="15" customHeight="1">
      <c r="A33" s="804" t="s">
        <v>445</v>
      </c>
      <c r="B33" s="804"/>
      <c r="C33" s="804"/>
      <c r="D33" s="804"/>
      <c r="E33" s="804"/>
      <c r="F33" s="804"/>
      <c r="G33" s="804"/>
      <c r="H33" s="804"/>
      <c r="I33" s="804"/>
      <c r="J33" s="804"/>
      <c r="K33" s="804"/>
      <c r="N33" s="804" t="s">
        <v>298</v>
      </c>
      <c r="O33" s="804"/>
      <c r="P33" s="804"/>
      <c r="Q33" s="804"/>
      <c r="R33" s="804"/>
      <c r="S33" s="804"/>
      <c r="T33" s="804"/>
      <c r="U33" s="804"/>
      <c r="V33" s="804"/>
      <c r="W33" s="804"/>
      <c r="X33" s="804"/>
      <c r="AA33" s="804" t="s">
        <v>301</v>
      </c>
      <c r="AB33" s="804"/>
      <c r="AC33" s="804"/>
      <c r="AD33" s="804"/>
      <c r="AE33" s="804"/>
      <c r="AF33" s="804"/>
      <c r="AG33" s="804"/>
      <c r="AH33" s="804"/>
      <c r="AI33" s="804"/>
      <c r="AJ33" s="804"/>
      <c r="AK33" s="804"/>
    </row>
    <row r="34" spans="1:37" ht="21" customHeight="1">
      <c r="A34" s="805" t="s">
        <v>245</v>
      </c>
      <c r="B34" s="805"/>
      <c r="C34" s="805"/>
      <c r="D34" s="805"/>
      <c r="E34" s="805"/>
      <c r="F34" s="805"/>
      <c r="G34" s="805"/>
      <c r="H34" s="805"/>
      <c r="I34" s="805"/>
      <c r="J34" s="805"/>
      <c r="K34" s="805"/>
      <c r="N34" s="805" t="s">
        <v>245</v>
      </c>
      <c r="O34" s="805"/>
      <c r="P34" s="805"/>
      <c r="Q34" s="805"/>
      <c r="R34" s="805"/>
      <c r="S34" s="805"/>
      <c r="T34" s="805"/>
      <c r="U34" s="805"/>
      <c r="V34" s="805"/>
      <c r="W34" s="805"/>
      <c r="X34" s="805"/>
      <c r="AA34" s="805" t="s">
        <v>245</v>
      </c>
      <c r="AB34" s="805"/>
      <c r="AC34" s="805"/>
      <c r="AD34" s="805"/>
      <c r="AE34" s="805"/>
      <c r="AF34" s="805"/>
      <c r="AG34" s="805"/>
      <c r="AH34" s="805"/>
      <c r="AI34" s="805"/>
      <c r="AJ34" s="805"/>
      <c r="AK34" s="805"/>
    </row>
    <row r="35" spans="1:37" ht="15" customHeight="1">
      <c r="A35" s="781" t="s">
        <v>0</v>
      </c>
      <c r="B35" s="806" t="s">
        <v>32</v>
      </c>
      <c r="C35" s="781" t="s">
        <v>35</v>
      </c>
      <c r="D35" s="809" t="s">
        <v>48</v>
      </c>
      <c r="E35" s="811"/>
      <c r="F35" s="811"/>
      <c r="G35" s="812"/>
      <c r="H35" s="806" t="s">
        <v>46</v>
      </c>
      <c r="I35" s="813" t="s">
        <v>49</v>
      </c>
      <c r="J35" s="814"/>
      <c r="K35" s="815"/>
      <c r="N35" s="771" t="s">
        <v>0</v>
      </c>
      <c r="O35" s="734" t="s">
        <v>32</v>
      </c>
      <c r="P35" s="771" t="s">
        <v>35</v>
      </c>
      <c r="Q35" s="734" t="s">
        <v>48</v>
      </c>
      <c r="R35" s="734"/>
      <c r="S35" s="734"/>
      <c r="T35" s="734"/>
      <c r="U35" s="809" t="s">
        <v>46</v>
      </c>
      <c r="V35" s="734" t="s">
        <v>49</v>
      </c>
      <c r="W35" s="734"/>
      <c r="X35" s="734"/>
      <c r="AA35" s="771" t="s">
        <v>0</v>
      </c>
      <c r="AB35" s="734" t="s">
        <v>32</v>
      </c>
      <c r="AC35" s="771" t="s">
        <v>35</v>
      </c>
      <c r="AD35" s="734" t="s">
        <v>48</v>
      </c>
      <c r="AE35" s="734"/>
      <c r="AF35" s="734"/>
      <c r="AG35" s="734"/>
      <c r="AH35" s="809" t="s">
        <v>46</v>
      </c>
      <c r="AI35" s="734" t="s">
        <v>49</v>
      </c>
      <c r="AJ35" s="734"/>
      <c r="AK35" s="734"/>
    </row>
    <row r="36" spans="1:37" ht="15" customHeight="1">
      <c r="A36" s="810"/>
      <c r="B36" s="807"/>
      <c r="C36" s="810"/>
      <c r="D36" s="772" t="s">
        <v>45</v>
      </c>
      <c r="E36" s="773"/>
      <c r="F36" s="774"/>
      <c r="G36" s="806" t="s">
        <v>47</v>
      </c>
      <c r="H36" s="807"/>
      <c r="I36" s="816"/>
      <c r="J36" s="817"/>
      <c r="K36" s="818"/>
      <c r="N36" s="771"/>
      <c r="O36" s="734"/>
      <c r="P36" s="771"/>
      <c r="Q36" s="771" t="s">
        <v>45</v>
      </c>
      <c r="R36" s="771"/>
      <c r="S36" s="771"/>
      <c r="T36" s="734" t="s">
        <v>47</v>
      </c>
      <c r="U36" s="809"/>
      <c r="V36" s="734"/>
      <c r="W36" s="734"/>
      <c r="X36" s="734"/>
      <c r="AA36" s="771"/>
      <c r="AB36" s="734"/>
      <c r="AC36" s="771"/>
      <c r="AD36" s="771" t="s">
        <v>45</v>
      </c>
      <c r="AE36" s="771"/>
      <c r="AF36" s="771"/>
      <c r="AG36" s="734" t="s">
        <v>47</v>
      </c>
      <c r="AH36" s="809"/>
      <c r="AI36" s="734"/>
      <c r="AJ36" s="734"/>
      <c r="AK36" s="734"/>
    </row>
    <row r="37" spans="1:37" ht="30">
      <c r="A37" s="782"/>
      <c r="B37" s="808"/>
      <c r="C37" s="782"/>
      <c r="D37" s="108" t="s">
        <v>33</v>
      </c>
      <c r="E37" s="107" t="s">
        <v>43</v>
      </c>
      <c r="F37" s="107" t="s">
        <v>44</v>
      </c>
      <c r="G37" s="808"/>
      <c r="H37" s="808"/>
      <c r="I37" s="108" t="s">
        <v>33</v>
      </c>
      <c r="J37" s="107" t="s">
        <v>43</v>
      </c>
      <c r="K37" s="107" t="s">
        <v>44</v>
      </c>
      <c r="N37" s="771"/>
      <c r="O37" s="734"/>
      <c r="P37" s="771"/>
      <c r="Q37" s="108" t="s">
        <v>33</v>
      </c>
      <c r="R37" s="107" t="s">
        <v>43</v>
      </c>
      <c r="S37" s="107" t="s">
        <v>44</v>
      </c>
      <c r="T37" s="734"/>
      <c r="U37" s="809"/>
      <c r="V37" s="108" t="s">
        <v>33</v>
      </c>
      <c r="W37" s="107" t="s">
        <v>43</v>
      </c>
      <c r="X37" s="107" t="s">
        <v>44</v>
      </c>
      <c r="AA37" s="771"/>
      <c r="AB37" s="734"/>
      <c r="AC37" s="771"/>
      <c r="AD37" s="108" t="s">
        <v>33</v>
      </c>
      <c r="AE37" s="107" t="s">
        <v>43</v>
      </c>
      <c r="AF37" s="107" t="s">
        <v>44</v>
      </c>
      <c r="AG37" s="734"/>
      <c r="AH37" s="809"/>
      <c r="AI37" s="108" t="s">
        <v>33</v>
      </c>
      <c r="AJ37" s="107" t="s">
        <v>43</v>
      </c>
      <c r="AK37" s="107" t="s">
        <v>44</v>
      </c>
    </row>
    <row r="38" spans="1:37" ht="15" customHeight="1">
      <c r="A38" s="781">
        <v>1</v>
      </c>
      <c r="B38" s="806" t="s">
        <v>292</v>
      </c>
      <c r="C38" s="108">
        <v>1</v>
      </c>
      <c r="D38" s="108"/>
      <c r="E38" s="108"/>
      <c r="F38" s="108"/>
      <c r="G38" s="108"/>
      <c r="H38" s="109"/>
      <c r="I38" s="108"/>
      <c r="J38" s="108"/>
      <c r="K38" s="108"/>
      <c r="N38" s="771">
        <v>1</v>
      </c>
      <c r="O38" s="806" t="s">
        <v>292</v>
      </c>
      <c r="P38" s="108">
        <v>1</v>
      </c>
      <c r="Q38" s="108"/>
      <c r="R38" s="108"/>
      <c r="S38" s="108"/>
      <c r="T38" s="108"/>
      <c r="U38" s="109"/>
      <c r="V38" s="108"/>
      <c r="W38" s="108"/>
      <c r="X38" s="108"/>
      <c r="AA38" s="771">
        <v>1</v>
      </c>
      <c r="AB38" s="806" t="s">
        <v>292</v>
      </c>
      <c r="AC38" s="108">
        <v>1</v>
      </c>
      <c r="AD38" s="108"/>
      <c r="AE38" s="108"/>
      <c r="AF38" s="108"/>
      <c r="AG38" s="108"/>
      <c r="AH38" s="109"/>
      <c r="AI38" s="108"/>
      <c r="AJ38" s="108"/>
      <c r="AK38" s="108"/>
    </row>
    <row r="39" spans="1:37">
      <c r="A39" s="810"/>
      <c r="B39" s="807"/>
      <c r="C39" s="108">
        <v>2</v>
      </c>
      <c r="D39" s="108"/>
      <c r="E39" s="108"/>
      <c r="F39" s="108"/>
      <c r="G39" s="108"/>
      <c r="H39" s="109"/>
      <c r="I39" s="108"/>
      <c r="J39" s="108"/>
      <c r="K39" s="108"/>
      <c r="N39" s="771"/>
      <c r="O39" s="807"/>
      <c r="P39" s="108">
        <v>2</v>
      </c>
      <c r="Q39" s="108"/>
      <c r="R39" s="108"/>
      <c r="S39" s="108"/>
      <c r="T39" s="108"/>
      <c r="U39" s="109"/>
      <c r="V39" s="108"/>
      <c r="W39" s="108"/>
      <c r="X39" s="108"/>
      <c r="AA39" s="771"/>
      <c r="AB39" s="807"/>
      <c r="AC39" s="108">
        <v>2</v>
      </c>
      <c r="AD39" s="108">
        <v>3</v>
      </c>
      <c r="AE39" s="108">
        <v>3</v>
      </c>
      <c r="AF39" s="108"/>
      <c r="AG39" s="108"/>
      <c r="AH39" s="109"/>
      <c r="AI39" s="108">
        <v>3</v>
      </c>
      <c r="AJ39" s="108">
        <v>3</v>
      </c>
      <c r="AK39" s="108"/>
    </row>
    <row r="40" spans="1:37">
      <c r="A40" s="810"/>
      <c r="B40" s="807"/>
      <c r="C40" s="108">
        <v>3</v>
      </c>
      <c r="D40" s="108">
        <v>11</v>
      </c>
      <c r="E40" s="108">
        <v>9</v>
      </c>
      <c r="F40" s="108">
        <v>2</v>
      </c>
      <c r="G40" s="108" t="s">
        <v>296</v>
      </c>
      <c r="H40" s="109">
        <v>13</v>
      </c>
      <c r="I40" s="108">
        <f>D40+H40</f>
        <v>24</v>
      </c>
      <c r="J40" s="108">
        <v>9</v>
      </c>
      <c r="K40" s="108">
        <v>15</v>
      </c>
      <c r="N40" s="771"/>
      <c r="O40" s="807"/>
      <c r="P40" s="108">
        <v>3</v>
      </c>
      <c r="Q40" s="108"/>
      <c r="R40" s="108"/>
      <c r="S40" s="108"/>
      <c r="T40" s="108"/>
      <c r="U40" s="109"/>
      <c r="V40" s="108"/>
      <c r="W40" s="108"/>
      <c r="X40" s="108"/>
      <c r="AA40" s="771"/>
      <c r="AB40" s="807"/>
      <c r="AC40" s="108">
        <v>3</v>
      </c>
      <c r="AD40" s="108"/>
      <c r="AE40" s="108"/>
      <c r="AF40" s="108"/>
      <c r="AG40" s="108"/>
      <c r="AH40" s="109"/>
      <c r="AI40" s="108"/>
      <c r="AJ40" s="108"/>
      <c r="AK40" s="108"/>
    </row>
    <row r="41" spans="1:37">
      <c r="A41" s="810"/>
      <c r="B41" s="807"/>
      <c r="C41" s="108">
        <v>4</v>
      </c>
      <c r="D41" s="108" t="s">
        <v>296</v>
      </c>
      <c r="E41" s="108" t="s">
        <v>296</v>
      </c>
      <c r="F41" s="108" t="s">
        <v>296</v>
      </c>
      <c r="G41" s="108">
        <v>7</v>
      </c>
      <c r="H41" s="109">
        <v>13</v>
      </c>
      <c r="I41" s="108">
        <v>20</v>
      </c>
      <c r="J41" s="108" t="s">
        <v>296</v>
      </c>
      <c r="K41" s="108">
        <v>20</v>
      </c>
      <c r="N41" s="771"/>
      <c r="O41" s="807"/>
      <c r="P41" s="108">
        <v>4</v>
      </c>
      <c r="Q41" s="108"/>
      <c r="R41" s="108"/>
      <c r="S41" s="108"/>
      <c r="T41" s="108"/>
      <c r="U41" s="109"/>
      <c r="V41" s="108"/>
      <c r="W41" s="108"/>
      <c r="X41" s="108"/>
      <c r="AA41" s="771"/>
      <c r="AB41" s="807"/>
      <c r="AC41" s="108">
        <v>4</v>
      </c>
      <c r="AD41" s="108"/>
      <c r="AE41" s="108"/>
      <c r="AF41" s="108"/>
      <c r="AG41" s="108"/>
      <c r="AH41" s="109"/>
      <c r="AI41" s="108"/>
      <c r="AJ41" s="108"/>
      <c r="AK41" s="108"/>
    </row>
    <row r="42" spans="1:37">
      <c r="A42" s="810"/>
      <c r="B42" s="807"/>
      <c r="C42" s="108">
        <v>5</v>
      </c>
      <c r="D42" s="108"/>
      <c r="E42" s="108"/>
      <c r="F42" s="108"/>
      <c r="G42" s="108"/>
      <c r="H42" s="109"/>
      <c r="I42" s="108"/>
      <c r="J42" s="108"/>
      <c r="K42" s="108"/>
      <c r="N42" s="771"/>
      <c r="O42" s="807"/>
      <c r="P42" s="108">
        <v>5</v>
      </c>
      <c r="Q42" s="108">
        <v>16</v>
      </c>
      <c r="R42" s="108"/>
      <c r="S42" s="108">
        <v>16</v>
      </c>
      <c r="T42" s="108">
        <v>15</v>
      </c>
      <c r="U42" s="109"/>
      <c r="V42" s="108">
        <v>31</v>
      </c>
      <c r="W42" s="108"/>
      <c r="X42" s="108">
        <v>31</v>
      </c>
      <c r="AA42" s="771"/>
      <c r="AB42" s="807"/>
      <c r="AC42" s="108">
        <v>5</v>
      </c>
      <c r="AD42" s="108"/>
      <c r="AE42" s="108"/>
      <c r="AF42" s="108"/>
      <c r="AG42" s="108"/>
      <c r="AH42" s="109"/>
      <c r="AI42" s="108"/>
      <c r="AJ42" s="108"/>
      <c r="AK42" s="108"/>
    </row>
    <row r="43" spans="1:37">
      <c r="A43" s="810"/>
      <c r="B43" s="807"/>
      <c r="C43" s="108">
        <v>6</v>
      </c>
      <c r="D43" s="108"/>
      <c r="E43" s="108"/>
      <c r="F43" s="108"/>
      <c r="G43" s="108"/>
      <c r="H43" s="109"/>
      <c r="I43" s="108"/>
      <c r="J43" s="108"/>
      <c r="K43" s="108"/>
      <c r="N43" s="771"/>
      <c r="O43" s="807"/>
      <c r="P43" s="108">
        <v>6</v>
      </c>
      <c r="Q43" s="108"/>
      <c r="R43" s="108"/>
      <c r="S43" s="108"/>
      <c r="T43" s="108"/>
      <c r="U43" s="109">
        <v>8</v>
      </c>
      <c r="V43" s="108">
        <v>8</v>
      </c>
      <c r="W43" s="108"/>
      <c r="X43" s="108">
        <v>8</v>
      </c>
      <c r="AA43" s="771"/>
      <c r="AB43" s="807"/>
      <c r="AC43" s="108">
        <v>6</v>
      </c>
      <c r="AD43" s="108"/>
      <c r="AE43" s="108"/>
      <c r="AF43" s="108"/>
      <c r="AG43" s="108"/>
      <c r="AH43" s="109"/>
      <c r="AI43" s="108"/>
      <c r="AJ43" s="108"/>
      <c r="AK43" s="108"/>
    </row>
    <row r="44" spans="1:37">
      <c r="A44" s="782"/>
      <c r="B44" s="808"/>
      <c r="C44" s="73" t="s">
        <v>33</v>
      </c>
      <c r="D44" s="73">
        <v>11</v>
      </c>
      <c r="E44" s="73">
        <v>9</v>
      </c>
      <c r="F44" s="73">
        <v>2</v>
      </c>
      <c r="G44" s="73">
        <v>7</v>
      </c>
      <c r="H44" s="75">
        <v>26</v>
      </c>
      <c r="I44" s="73">
        <v>44</v>
      </c>
      <c r="J44" s="73">
        <v>9</v>
      </c>
      <c r="K44" s="73">
        <v>35</v>
      </c>
      <c r="N44" s="771"/>
      <c r="O44" s="808"/>
      <c r="P44" s="73" t="s">
        <v>33</v>
      </c>
      <c r="Q44" s="73">
        <v>16</v>
      </c>
      <c r="R44" s="73"/>
      <c r="S44" s="73">
        <v>16</v>
      </c>
      <c r="T44" s="73">
        <v>15</v>
      </c>
      <c r="U44" s="75">
        <v>8</v>
      </c>
      <c r="V44" s="73">
        <v>39</v>
      </c>
      <c r="W44" s="73"/>
      <c r="X44" s="73">
        <v>39</v>
      </c>
      <c r="AA44" s="771"/>
      <c r="AB44" s="808"/>
      <c r="AC44" s="73" t="s">
        <v>33</v>
      </c>
      <c r="AD44" s="73">
        <v>3</v>
      </c>
      <c r="AE44" s="73">
        <v>3</v>
      </c>
      <c r="AF44" s="73"/>
      <c r="AG44" s="73"/>
      <c r="AH44" s="75"/>
      <c r="AI44" s="73">
        <v>3</v>
      </c>
      <c r="AJ44" s="73">
        <v>3</v>
      </c>
      <c r="AK44" s="73"/>
    </row>
    <row r="45" spans="1:37">
      <c r="A45" s="819" t="s">
        <v>294</v>
      </c>
      <c r="B45" s="819"/>
      <c r="C45" s="819"/>
      <c r="D45" s="819"/>
      <c r="E45" s="819"/>
      <c r="F45" s="819"/>
      <c r="G45" s="819"/>
      <c r="H45" s="819"/>
      <c r="I45" s="819"/>
      <c r="J45" s="819"/>
      <c r="K45" s="819"/>
      <c r="N45" s="819" t="s">
        <v>295</v>
      </c>
      <c r="O45" s="819"/>
      <c r="P45" s="819"/>
      <c r="Q45" s="819"/>
      <c r="R45" s="819"/>
      <c r="S45" s="819"/>
      <c r="T45" s="819"/>
      <c r="U45" s="819"/>
      <c r="V45" s="819"/>
      <c r="W45" s="819"/>
      <c r="X45" s="819"/>
      <c r="AA45" s="819" t="s">
        <v>300</v>
      </c>
      <c r="AB45" s="819"/>
      <c r="AC45" s="819"/>
      <c r="AD45" s="819"/>
      <c r="AE45" s="819"/>
      <c r="AF45" s="819"/>
      <c r="AG45" s="819"/>
      <c r="AH45" s="819"/>
      <c r="AI45" s="819"/>
      <c r="AJ45" s="819"/>
      <c r="AK45" s="819"/>
    </row>
    <row r="46" spans="1:37">
      <c r="A46" s="106"/>
      <c r="B46" s="106" t="s">
        <v>185</v>
      </c>
      <c r="C46" s="106"/>
      <c r="D46" s="106"/>
      <c r="E46" s="110" t="s">
        <v>228</v>
      </c>
      <c r="F46" s="106"/>
      <c r="G46" s="106"/>
      <c r="H46" s="78"/>
      <c r="I46" s="78" t="s">
        <v>229</v>
      </c>
      <c r="J46" s="110"/>
      <c r="K46" s="110"/>
      <c r="N46" s="106"/>
      <c r="O46" s="106" t="s">
        <v>185</v>
      </c>
      <c r="P46" s="106"/>
      <c r="Q46" s="106"/>
      <c r="R46" s="110" t="s">
        <v>228</v>
      </c>
      <c r="S46" s="106"/>
      <c r="T46" s="106"/>
      <c r="U46" s="78"/>
      <c r="V46" s="78" t="s">
        <v>229</v>
      </c>
      <c r="W46" s="110"/>
      <c r="X46" s="110"/>
      <c r="AA46" s="106"/>
      <c r="AB46" s="106" t="s">
        <v>185</v>
      </c>
      <c r="AC46" s="106"/>
      <c r="AD46" s="106"/>
      <c r="AE46" s="110" t="s">
        <v>228</v>
      </c>
      <c r="AF46" s="106"/>
      <c r="AG46" s="106"/>
      <c r="AH46" s="78"/>
      <c r="AI46" s="78" t="s">
        <v>229</v>
      </c>
      <c r="AJ46" s="110"/>
      <c r="AK46" s="110"/>
    </row>
    <row r="47" spans="1:37">
      <c r="A47" s="106"/>
      <c r="B47" s="106"/>
      <c r="C47" s="106"/>
      <c r="D47" s="106"/>
      <c r="E47" s="106"/>
      <c r="F47" s="106"/>
      <c r="G47" s="106"/>
      <c r="H47" s="106"/>
      <c r="I47" s="106"/>
      <c r="J47" s="106"/>
      <c r="K47" s="106"/>
      <c r="N47" s="106"/>
      <c r="O47" s="106"/>
      <c r="P47" s="106"/>
      <c r="Q47" s="106"/>
      <c r="R47" s="106"/>
      <c r="S47" s="106"/>
      <c r="T47" s="106"/>
      <c r="U47" s="106"/>
      <c r="V47" s="106"/>
      <c r="W47" s="106"/>
      <c r="X47" s="106"/>
    </row>
    <row r="57" spans="1:37">
      <c r="A57" s="797" t="s">
        <v>50</v>
      </c>
      <c r="B57" s="797"/>
      <c r="C57" s="797"/>
      <c r="D57" s="797"/>
      <c r="E57" s="797"/>
      <c r="F57" s="797"/>
      <c r="G57" s="797"/>
      <c r="H57" s="797"/>
      <c r="I57" s="797"/>
      <c r="J57" s="797"/>
      <c r="K57" s="797"/>
      <c r="N57" s="797" t="s">
        <v>50</v>
      </c>
      <c r="O57" s="797"/>
      <c r="P57" s="797"/>
      <c r="Q57" s="797"/>
      <c r="R57" s="797"/>
      <c r="S57" s="797"/>
      <c r="T57" s="797"/>
      <c r="U57" s="797"/>
      <c r="V57" s="797"/>
      <c r="W57" s="797"/>
      <c r="X57" s="797"/>
      <c r="AA57" s="797" t="s">
        <v>50</v>
      </c>
      <c r="AB57" s="797"/>
      <c r="AC57" s="797"/>
      <c r="AD57" s="797"/>
      <c r="AE57" s="797"/>
      <c r="AF57" s="797"/>
      <c r="AG57" s="797"/>
      <c r="AH57" s="797"/>
      <c r="AI57" s="797"/>
      <c r="AJ57" s="797"/>
      <c r="AK57" s="797"/>
    </row>
    <row r="58" spans="1:37" ht="30" customHeight="1">
      <c r="A58" s="730" t="s">
        <v>29</v>
      </c>
      <c r="B58" s="730"/>
      <c r="C58" s="730"/>
      <c r="D58" s="730"/>
      <c r="E58" s="730"/>
      <c r="F58" s="730"/>
      <c r="G58" s="730"/>
      <c r="H58" s="730"/>
      <c r="I58" s="730"/>
      <c r="J58" s="730"/>
      <c r="K58" s="730"/>
      <c r="N58" s="730" t="s">
        <v>29</v>
      </c>
      <c r="O58" s="730"/>
      <c r="P58" s="730"/>
      <c r="Q58" s="730"/>
      <c r="R58" s="730"/>
      <c r="S58" s="730"/>
      <c r="T58" s="730"/>
      <c r="U58" s="730"/>
      <c r="V58" s="730"/>
      <c r="W58" s="730"/>
      <c r="X58" s="730"/>
      <c r="AA58" s="730" t="s">
        <v>29</v>
      </c>
      <c r="AB58" s="730"/>
      <c r="AC58" s="730"/>
      <c r="AD58" s="730"/>
      <c r="AE58" s="730"/>
      <c r="AF58" s="730"/>
      <c r="AG58" s="730"/>
      <c r="AH58" s="730"/>
      <c r="AI58" s="730"/>
      <c r="AJ58" s="730"/>
      <c r="AK58" s="730"/>
    </row>
    <row r="59" spans="1:37">
      <c r="A59" s="766" t="s">
        <v>291</v>
      </c>
      <c r="B59" s="766"/>
      <c r="C59" s="766"/>
      <c r="D59" s="766"/>
      <c r="E59" s="766"/>
      <c r="F59" s="766"/>
      <c r="G59" s="766"/>
      <c r="H59" s="766"/>
      <c r="I59" s="766"/>
      <c r="J59" s="766"/>
      <c r="K59" s="766"/>
      <c r="N59" s="766" t="s">
        <v>291</v>
      </c>
      <c r="O59" s="766"/>
      <c r="P59" s="766"/>
      <c r="Q59" s="766"/>
      <c r="R59" s="766"/>
      <c r="S59" s="766"/>
      <c r="T59" s="766"/>
      <c r="U59" s="766"/>
      <c r="V59" s="766"/>
      <c r="W59" s="766"/>
      <c r="X59" s="766"/>
      <c r="AA59" s="766" t="s">
        <v>291</v>
      </c>
      <c r="AB59" s="766"/>
      <c r="AC59" s="766"/>
      <c r="AD59" s="766"/>
      <c r="AE59" s="766"/>
      <c r="AF59" s="766"/>
      <c r="AG59" s="766"/>
      <c r="AH59" s="766"/>
      <c r="AI59" s="766"/>
      <c r="AJ59" s="766"/>
      <c r="AK59" s="766"/>
    </row>
    <row r="60" spans="1:37">
      <c r="A60" s="768" t="s">
        <v>218</v>
      </c>
      <c r="B60" s="768"/>
      <c r="C60" s="768"/>
      <c r="D60" s="768"/>
      <c r="E60" s="768"/>
      <c r="F60" s="768"/>
      <c r="G60" s="768"/>
      <c r="H60" s="768"/>
      <c r="I60" s="768"/>
      <c r="J60" s="768"/>
      <c r="K60" s="768"/>
      <c r="N60" s="768" t="s">
        <v>218</v>
      </c>
      <c r="O60" s="768"/>
      <c r="P60" s="768"/>
      <c r="Q60" s="768"/>
      <c r="R60" s="768"/>
      <c r="S60" s="768"/>
      <c r="T60" s="768"/>
      <c r="U60" s="768"/>
      <c r="V60" s="768"/>
      <c r="W60" s="768"/>
      <c r="X60" s="768"/>
      <c r="AA60" s="768" t="s">
        <v>218</v>
      </c>
      <c r="AB60" s="768"/>
      <c r="AC60" s="768"/>
      <c r="AD60" s="768"/>
      <c r="AE60" s="768"/>
      <c r="AF60" s="768"/>
      <c r="AG60" s="768"/>
      <c r="AH60" s="768"/>
      <c r="AI60" s="768"/>
      <c r="AJ60" s="768"/>
      <c r="AK60" s="768"/>
    </row>
    <row r="61" spans="1:37" ht="32.25" customHeight="1">
      <c r="A61" s="804" t="s">
        <v>244</v>
      </c>
      <c r="B61" s="804"/>
      <c r="C61" s="804"/>
      <c r="D61" s="804"/>
      <c r="E61" s="804"/>
      <c r="F61" s="804"/>
      <c r="G61" s="804"/>
      <c r="H61" s="804"/>
      <c r="I61" s="804"/>
      <c r="J61" s="804"/>
      <c r="K61" s="804"/>
      <c r="N61" s="804" t="s">
        <v>244</v>
      </c>
      <c r="O61" s="804"/>
      <c r="P61" s="804"/>
      <c r="Q61" s="804"/>
      <c r="R61" s="804"/>
      <c r="S61" s="804"/>
      <c r="T61" s="804"/>
      <c r="U61" s="804"/>
      <c r="V61" s="804"/>
      <c r="W61" s="804"/>
      <c r="X61" s="804"/>
      <c r="AA61" s="804" t="s">
        <v>244</v>
      </c>
      <c r="AB61" s="804"/>
      <c r="AC61" s="804"/>
      <c r="AD61" s="804"/>
      <c r="AE61" s="804"/>
      <c r="AF61" s="804"/>
      <c r="AG61" s="804"/>
      <c r="AH61" s="804"/>
      <c r="AI61" s="804"/>
      <c r="AJ61" s="804"/>
      <c r="AK61" s="804"/>
    </row>
    <row r="62" spans="1:37" ht="15" customHeight="1">
      <c r="A62" s="804" t="s">
        <v>445</v>
      </c>
      <c r="B62" s="804"/>
      <c r="C62" s="804"/>
      <c r="D62" s="804"/>
      <c r="E62" s="804"/>
      <c r="F62" s="804"/>
      <c r="G62" s="804"/>
      <c r="H62" s="804"/>
      <c r="I62" s="804"/>
      <c r="J62" s="804"/>
      <c r="K62" s="804"/>
      <c r="N62" s="804" t="s">
        <v>450</v>
      </c>
      <c r="O62" s="804"/>
      <c r="P62" s="804"/>
      <c r="Q62" s="804"/>
      <c r="R62" s="804"/>
      <c r="S62" s="804"/>
      <c r="T62" s="804"/>
      <c r="U62" s="804"/>
      <c r="V62" s="804"/>
      <c r="W62" s="804"/>
      <c r="X62" s="804"/>
      <c r="AA62" s="804" t="s">
        <v>315</v>
      </c>
      <c r="AB62" s="804"/>
      <c r="AC62" s="804"/>
      <c r="AD62" s="804"/>
      <c r="AE62" s="804"/>
      <c r="AF62" s="804"/>
      <c r="AG62" s="804"/>
      <c r="AH62" s="804"/>
      <c r="AI62" s="804"/>
      <c r="AJ62" s="804"/>
      <c r="AK62" s="804"/>
    </row>
    <row r="63" spans="1:37" ht="32.25" customHeight="1">
      <c r="A63" s="805" t="s">
        <v>245</v>
      </c>
      <c r="B63" s="805"/>
      <c r="C63" s="805"/>
      <c r="D63" s="805"/>
      <c r="E63" s="805"/>
      <c r="F63" s="805"/>
      <c r="G63" s="805"/>
      <c r="H63" s="805"/>
      <c r="I63" s="805"/>
      <c r="J63" s="805"/>
      <c r="K63" s="805"/>
      <c r="N63" s="805" t="s">
        <v>245</v>
      </c>
      <c r="O63" s="805"/>
      <c r="P63" s="805"/>
      <c r="Q63" s="805"/>
      <c r="R63" s="805"/>
      <c r="S63" s="805"/>
      <c r="T63" s="805"/>
      <c r="U63" s="805"/>
      <c r="V63" s="805"/>
      <c r="W63" s="805"/>
      <c r="X63" s="805"/>
      <c r="AA63" s="805" t="s">
        <v>245</v>
      </c>
      <c r="AB63" s="805"/>
      <c r="AC63" s="805"/>
      <c r="AD63" s="805"/>
      <c r="AE63" s="805"/>
      <c r="AF63" s="805"/>
      <c r="AG63" s="805"/>
      <c r="AH63" s="805"/>
      <c r="AI63" s="805"/>
      <c r="AJ63" s="805"/>
      <c r="AK63" s="805"/>
    </row>
    <row r="64" spans="1:37">
      <c r="A64" s="771" t="s">
        <v>0</v>
      </c>
      <c r="B64" s="734" t="s">
        <v>32</v>
      </c>
      <c r="C64" s="771" t="s">
        <v>35</v>
      </c>
      <c r="D64" s="734" t="s">
        <v>48</v>
      </c>
      <c r="E64" s="734"/>
      <c r="F64" s="734"/>
      <c r="G64" s="734"/>
      <c r="H64" s="809" t="s">
        <v>46</v>
      </c>
      <c r="I64" s="734" t="s">
        <v>49</v>
      </c>
      <c r="J64" s="734"/>
      <c r="K64" s="734"/>
      <c r="N64" s="771" t="s">
        <v>0</v>
      </c>
      <c r="O64" s="734" t="s">
        <v>32</v>
      </c>
      <c r="P64" s="771" t="s">
        <v>35</v>
      </c>
      <c r="Q64" s="734" t="s">
        <v>48</v>
      </c>
      <c r="R64" s="734"/>
      <c r="S64" s="734"/>
      <c r="T64" s="734"/>
      <c r="U64" s="809" t="s">
        <v>46</v>
      </c>
      <c r="V64" s="734" t="s">
        <v>49</v>
      </c>
      <c r="W64" s="734"/>
      <c r="X64" s="734"/>
      <c r="AA64" s="771" t="s">
        <v>0</v>
      </c>
      <c r="AB64" s="734" t="s">
        <v>32</v>
      </c>
      <c r="AC64" s="771" t="s">
        <v>35</v>
      </c>
      <c r="AD64" s="734" t="s">
        <v>48</v>
      </c>
      <c r="AE64" s="734"/>
      <c r="AF64" s="734"/>
      <c r="AG64" s="734"/>
      <c r="AH64" s="809" t="s">
        <v>46</v>
      </c>
      <c r="AI64" s="734" t="s">
        <v>49</v>
      </c>
      <c r="AJ64" s="734"/>
      <c r="AK64" s="734"/>
    </row>
    <row r="65" spans="1:37">
      <c r="A65" s="771"/>
      <c r="B65" s="734"/>
      <c r="C65" s="771"/>
      <c r="D65" s="771" t="s">
        <v>45</v>
      </c>
      <c r="E65" s="771"/>
      <c r="F65" s="771"/>
      <c r="G65" s="734" t="s">
        <v>47</v>
      </c>
      <c r="H65" s="809"/>
      <c r="I65" s="734"/>
      <c r="J65" s="734"/>
      <c r="K65" s="734"/>
      <c r="N65" s="771"/>
      <c r="O65" s="734"/>
      <c r="P65" s="771"/>
      <c r="Q65" s="771" t="s">
        <v>45</v>
      </c>
      <c r="R65" s="771"/>
      <c r="S65" s="771"/>
      <c r="T65" s="734" t="s">
        <v>47</v>
      </c>
      <c r="U65" s="809"/>
      <c r="V65" s="734"/>
      <c r="W65" s="734"/>
      <c r="X65" s="734"/>
      <c r="AA65" s="771"/>
      <c r="AB65" s="734"/>
      <c r="AC65" s="771"/>
      <c r="AD65" s="771" t="s">
        <v>45</v>
      </c>
      <c r="AE65" s="771"/>
      <c r="AF65" s="771"/>
      <c r="AG65" s="734" t="s">
        <v>47</v>
      </c>
      <c r="AH65" s="809"/>
      <c r="AI65" s="734"/>
      <c r="AJ65" s="734"/>
      <c r="AK65" s="734"/>
    </row>
    <row r="66" spans="1:37" ht="29.25" customHeight="1">
      <c r="A66" s="771"/>
      <c r="B66" s="734"/>
      <c r="C66" s="771"/>
      <c r="D66" s="108" t="s">
        <v>33</v>
      </c>
      <c r="E66" s="107" t="s">
        <v>43</v>
      </c>
      <c r="F66" s="107" t="s">
        <v>44</v>
      </c>
      <c r="G66" s="734"/>
      <c r="H66" s="809"/>
      <c r="I66" s="108" t="s">
        <v>33</v>
      </c>
      <c r="J66" s="107" t="s">
        <v>43</v>
      </c>
      <c r="K66" s="107" t="s">
        <v>44</v>
      </c>
      <c r="N66" s="771"/>
      <c r="O66" s="734"/>
      <c r="P66" s="771"/>
      <c r="Q66" s="108" t="s">
        <v>33</v>
      </c>
      <c r="R66" s="107" t="s">
        <v>43</v>
      </c>
      <c r="S66" s="107" t="s">
        <v>44</v>
      </c>
      <c r="T66" s="734"/>
      <c r="U66" s="809"/>
      <c r="V66" s="108" t="s">
        <v>33</v>
      </c>
      <c r="W66" s="107" t="s">
        <v>43</v>
      </c>
      <c r="X66" s="107" t="s">
        <v>44</v>
      </c>
      <c r="AA66" s="771"/>
      <c r="AB66" s="734"/>
      <c r="AC66" s="771"/>
      <c r="AD66" s="108" t="s">
        <v>33</v>
      </c>
      <c r="AE66" s="107" t="s">
        <v>43</v>
      </c>
      <c r="AF66" s="107" t="s">
        <v>44</v>
      </c>
      <c r="AG66" s="734"/>
      <c r="AH66" s="809"/>
      <c r="AI66" s="108" t="s">
        <v>33</v>
      </c>
      <c r="AJ66" s="107" t="s">
        <v>43</v>
      </c>
      <c r="AK66" s="107" t="s">
        <v>44</v>
      </c>
    </row>
    <row r="67" spans="1:37">
      <c r="A67" s="771">
        <v>1</v>
      </c>
      <c r="B67" s="806" t="s">
        <v>292</v>
      </c>
      <c r="C67" s="108">
        <v>1</v>
      </c>
      <c r="D67" s="108"/>
      <c r="E67" s="108"/>
      <c r="F67" s="108"/>
      <c r="G67" s="108"/>
      <c r="H67" s="109"/>
      <c r="I67" s="108"/>
      <c r="J67" s="108"/>
      <c r="K67" s="108"/>
      <c r="N67" s="771">
        <v>1</v>
      </c>
      <c r="O67" s="806" t="s">
        <v>308</v>
      </c>
      <c r="P67" s="108">
        <v>1</v>
      </c>
      <c r="Q67" s="108">
        <v>37</v>
      </c>
      <c r="R67" s="108"/>
      <c r="S67" s="108">
        <v>37</v>
      </c>
      <c r="T67" s="108"/>
      <c r="U67" s="109">
        <v>12</v>
      </c>
      <c r="V67" s="108">
        <f>S67+U67</f>
        <v>49</v>
      </c>
      <c r="W67" s="108"/>
      <c r="X67" s="108">
        <v>49</v>
      </c>
      <c r="AA67" s="771">
        <v>1</v>
      </c>
      <c r="AB67" s="806" t="s">
        <v>314</v>
      </c>
      <c r="AC67" s="108">
        <v>1</v>
      </c>
      <c r="AD67" s="108"/>
      <c r="AE67" s="108"/>
      <c r="AF67" s="108"/>
      <c r="AG67" s="108"/>
      <c r="AH67" s="109"/>
      <c r="AI67" s="108"/>
      <c r="AJ67" s="108"/>
      <c r="AK67" s="108"/>
    </row>
    <row r="68" spans="1:37">
      <c r="A68" s="771"/>
      <c r="B68" s="807"/>
      <c r="C68" s="108">
        <v>2</v>
      </c>
      <c r="D68" s="108"/>
      <c r="E68" s="108"/>
      <c r="F68" s="108"/>
      <c r="G68" s="108"/>
      <c r="H68" s="109"/>
      <c r="I68" s="108"/>
      <c r="J68" s="108"/>
      <c r="K68" s="108"/>
      <c r="N68" s="771"/>
      <c r="O68" s="807"/>
      <c r="P68" s="108">
        <v>2</v>
      </c>
      <c r="Q68" s="108">
        <v>19</v>
      </c>
      <c r="R68" s="108"/>
      <c r="S68" s="108">
        <v>19</v>
      </c>
      <c r="T68" s="108"/>
      <c r="U68" s="109"/>
      <c r="V68" s="108">
        <v>19</v>
      </c>
      <c r="W68" s="108"/>
      <c r="X68" s="108">
        <v>19</v>
      </c>
      <c r="AA68" s="771"/>
      <c r="AB68" s="807"/>
      <c r="AC68" s="108">
        <v>2</v>
      </c>
      <c r="AD68" s="108">
        <v>2</v>
      </c>
      <c r="AE68" s="108">
        <v>2</v>
      </c>
      <c r="AF68" s="108"/>
      <c r="AG68" s="108"/>
      <c r="AH68" s="109"/>
      <c r="AI68" s="108">
        <v>2</v>
      </c>
      <c r="AJ68" s="108">
        <v>2</v>
      </c>
      <c r="AK68" s="108"/>
    </row>
    <row r="69" spans="1:37">
      <c r="A69" s="771"/>
      <c r="B69" s="807"/>
      <c r="C69" s="108">
        <v>3</v>
      </c>
      <c r="D69" s="108"/>
      <c r="E69" s="108"/>
      <c r="F69" s="108"/>
      <c r="G69" s="108"/>
      <c r="H69" s="109"/>
      <c r="I69" s="108"/>
      <c r="J69" s="108"/>
      <c r="K69" s="108"/>
      <c r="N69" s="771"/>
      <c r="O69" s="807"/>
      <c r="P69" s="108">
        <v>3</v>
      </c>
      <c r="Q69" s="108">
        <v>7</v>
      </c>
      <c r="R69" s="108"/>
      <c r="S69" s="108">
        <v>7</v>
      </c>
      <c r="T69" s="108">
        <v>5</v>
      </c>
      <c r="U69" s="109"/>
      <c r="V69" s="108">
        <v>12</v>
      </c>
      <c r="W69" s="108"/>
      <c r="X69" s="108">
        <v>12</v>
      </c>
      <c r="AA69" s="771"/>
      <c r="AB69" s="807"/>
      <c r="AC69" s="108">
        <v>3</v>
      </c>
      <c r="AD69" s="108"/>
      <c r="AE69" s="108"/>
      <c r="AF69" s="108"/>
      <c r="AG69" s="108"/>
      <c r="AH69" s="109"/>
      <c r="AI69" s="108"/>
      <c r="AJ69" s="108"/>
      <c r="AK69" s="108"/>
    </row>
    <row r="70" spans="1:37">
      <c r="A70" s="771"/>
      <c r="B70" s="807"/>
      <c r="C70" s="108">
        <v>4</v>
      </c>
      <c r="D70" s="108"/>
      <c r="E70" s="108"/>
      <c r="F70" s="108"/>
      <c r="G70" s="108"/>
      <c r="H70" s="109">
        <v>8</v>
      </c>
      <c r="I70" s="108">
        <v>8</v>
      </c>
      <c r="J70" s="108"/>
      <c r="K70" s="108">
        <v>8</v>
      </c>
      <c r="N70" s="771"/>
      <c r="O70" s="807"/>
      <c r="P70" s="108">
        <v>4</v>
      </c>
      <c r="Q70" s="108"/>
      <c r="R70" s="108"/>
      <c r="S70" s="108"/>
      <c r="T70" s="108"/>
      <c r="U70" s="109"/>
      <c r="V70" s="108"/>
      <c r="W70" s="108"/>
      <c r="X70" s="108"/>
      <c r="AA70" s="771"/>
      <c r="AB70" s="807"/>
      <c r="AC70" s="108">
        <v>4</v>
      </c>
      <c r="AD70" s="108"/>
      <c r="AE70" s="108"/>
      <c r="AF70" s="108"/>
      <c r="AG70" s="108"/>
      <c r="AH70" s="109"/>
      <c r="AI70" s="108"/>
      <c r="AJ70" s="108"/>
      <c r="AK70" s="108"/>
    </row>
    <row r="71" spans="1:37">
      <c r="A71" s="771"/>
      <c r="B71" s="807"/>
      <c r="C71" s="108">
        <v>5</v>
      </c>
      <c r="D71" s="108"/>
      <c r="E71" s="108"/>
      <c r="F71" s="108"/>
      <c r="G71" s="108"/>
      <c r="H71" s="109"/>
      <c r="I71" s="108"/>
      <c r="J71" s="108"/>
      <c r="K71" s="108"/>
      <c r="N71" s="771"/>
      <c r="O71" s="807"/>
      <c r="P71" s="108">
        <v>5</v>
      </c>
      <c r="Q71" s="108"/>
      <c r="R71" s="108"/>
      <c r="S71" s="108"/>
      <c r="T71" s="108"/>
      <c r="U71" s="109"/>
      <c r="V71" s="108"/>
      <c r="W71" s="108"/>
      <c r="X71" s="108"/>
      <c r="AA71" s="771"/>
      <c r="AB71" s="807"/>
      <c r="AC71" s="108">
        <v>5</v>
      </c>
      <c r="AD71" s="108"/>
      <c r="AE71" s="108"/>
      <c r="AF71" s="108"/>
      <c r="AG71" s="108"/>
      <c r="AH71" s="109"/>
      <c r="AI71" s="108"/>
      <c r="AJ71" s="108"/>
      <c r="AK71" s="108"/>
    </row>
    <row r="72" spans="1:37">
      <c r="A72" s="771"/>
      <c r="B72" s="807"/>
      <c r="C72" s="108">
        <v>6</v>
      </c>
      <c r="D72" s="108"/>
      <c r="E72" s="108"/>
      <c r="F72" s="108"/>
      <c r="G72" s="108"/>
      <c r="H72" s="109"/>
      <c r="I72" s="108"/>
      <c r="J72" s="108"/>
      <c r="K72" s="108"/>
      <c r="N72" s="771"/>
      <c r="O72" s="807"/>
      <c r="P72" s="108">
        <v>6</v>
      </c>
      <c r="Q72" s="108"/>
      <c r="R72" s="108"/>
      <c r="S72" s="108"/>
      <c r="T72" s="108"/>
      <c r="U72" s="109"/>
      <c r="V72" s="108"/>
      <c r="W72" s="108"/>
      <c r="X72" s="108"/>
      <c r="AA72" s="771"/>
      <c r="AB72" s="807"/>
      <c r="AC72" s="108">
        <v>6</v>
      </c>
      <c r="AD72" s="108"/>
      <c r="AE72" s="108"/>
      <c r="AF72" s="108"/>
      <c r="AG72" s="108"/>
      <c r="AH72" s="109"/>
      <c r="AI72" s="108"/>
      <c r="AJ72" s="108"/>
      <c r="AK72" s="108"/>
    </row>
    <row r="73" spans="1:37">
      <c r="A73" s="771"/>
      <c r="B73" s="808"/>
      <c r="C73" s="73" t="s">
        <v>33</v>
      </c>
      <c r="D73" s="73"/>
      <c r="E73" s="73"/>
      <c r="F73" s="73"/>
      <c r="G73" s="73"/>
      <c r="H73" s="75">
        <v>8</v>
      </c>
      <c r="I73" s="73">
        <v>8</v>
      </c>
      <c r="J73" s="73"/>
      <c r="K73" s="73">
        <v>8</v>
      </c>
      <c r="N73" s="771"/>
      <c r="O73" s="808"/>
      <c r="P73" s="73" t="s">
        <v>33</v>
      </c>
      <c r="Q73" s="73">
        <f>Q67+Q68+Q69+Q70+Q71</f>
        <v>63</v>
      </c>
      <c r="R73" s="73">
        <f>R67+R68+R69</f>
        <v>0</v>
      </c>
      <c r="S73" s="73">
        <f>S67+S68+S69+S70+S71</f>
        <v>63</v>
      </c>
      <c r="T73" s="73">
        <f>T67+T68+T69+T70+T72</f>
        <v>5</v>
      </c>
      <c r="U73" s="75">
        <f>U67+U68+U69+U71+U72</f>
        <v>12</v>
      </c>
      <c r="V73" s="73">
        <f>V67+V68+V69+V70+V71+V72</f>
        <v>80</v>
      </c>
      <c r="W73" s="73">
        <f>W67+W68+W69</f>
        <v>0</v>
      </c>
      <c r="X73" s="73">
        <f>X67+X68+X69+X70+X71+X72</f>
        <v>80</v>
      </c>
      <c r="AA73" s="771"/>
      <c r="AB73" s="808"/>
      <c r="AC73" s="73" t="s">
        <v>33</v>
      </c>
      <c r="AD73" s="73">
        <f>AD67+AD68+AD69+AD70+AD71</f>
        <v>2</v>
      </c>
      <c r="AE73" s="73">
        <f>AE67+AE68+AE69</f>
        <v>2</v>
      </c>
      <c r="AF73" s="73">
        <f>AF67+AF68+AF69+AF70+AF71</f>
        <v>0</v>
      </c>
      <c r="AG73" s="73">
        <f>AG67+AG68+AG69+AG70+AG72</f>
        <v>0</v>
      </c>
      <c r="AH73" s="75">
        <f>AH67+AH68+AH69+AH71+AH72</f>
        <v>0</v>
      </c>
      <c r="AI73" s="73">
        <f>AI67+AI68+AI69+AI70+AI71+AI72</f>
        <v>2</v>
      </c>
      <c r="AJ73" s="73">
        <f>AJ67+AJ68+AJ69</f>
        <v>2</v>
      </c>
      <c r="AK73" s="73">
        <f>AK67+AK68+AK69+AK70+AK71+AK72</f>
        <v>0</v>
      </c>
    </row>
    <row r="74" spans="1:37">
      <c r="A74" s="819" t="s">
        <v>295</v>
      </c>
      <c r="B74" s="819"/>
      <c r="C74" s="819"/>
      <c r="D74" s="819"/>
      <c r="E74" s="819"/>
      <c r="F74" s="819"/>
      <c r="G74" s="819"/>
      <c r="H74" s="819"/>
      <c r="I74" s="819"/>
      <c r="J74" s="819"/>
      <c r="K74" s="819"/>
      <c r="N74" s="819" t="s">
        <v>295</v>
      </c>
      <c r="O74" s="819"/>
      <c r="P74" s="819"/>
      <c r="Q74" s="819"/>
      <c r="R74" s="819"/>
      <c r="S74" s="819"/>
      <c r="T74" s="819"/>
      <c r="U74" s="819"/>
      <c r="V74" s="819"/>
      <c r="W74" s="819"/>
      <c r="X74" s="819"/>
      <c r="AA74" s="819" t="s">
        <v>313</v>
      </c>
      <c r="AB74" s="819"/>
      <c r="AC74" s="819"/>
      <c r="AD74" s="819"/>
      <c r="AE74" s="819"/>
      <c r="AF74" s="819"/>
      <c r="AG74" s="819"/>
      <c r="AH74" s="819"/>
      <c r="AI74" s="819"/>
      <c r="AJ74" s="819"/>
      <c r="AK74" s="819"/>
    </row>
    <row r="75" spans="1:37">
      <c r="A75" s="106"/>
      <c r="B75" s="106" t="s">
        <v>185</v>
      </c>
      <c r="C75" s="106"/>
      <c r="D75" s="106"/>
      <c r="E75" s="110" t="s">
        <v>228</v>
      </c>
      <c r="F75" s="106"/>
      <c r="G75" s="106"/>
      <c r="H75" s="78"/>
      <c r="I75" s="78" t="s">
        <v>229</v>
      </c>
      <c r="J75" s="110"/>
      <c r="K75" s="110"/>
      <c r="N75" s="106"/>
      <c r="O75" s="106" t="s">
        <v>185</v>
      </c>
      <c r="P75" s="106"/>
      <c r="Q75" s="106"/>
      <c r="R75" s="110" t="s">
        <v>228</v>
      </c>
      <c r="S75" s="106"/>
      <c r="T75" s="106"/>
      <c r="U75" s="78"/>
      <c r="V75" s="78" t="s">
        <v>229</v>
      </c>
      <c r="W75" s="110"/>
      <c r="X75" s="110"/>
      <c r="AA75" s="106"/>
      <c r="AB75" s="106" t="s">
        <v>185</v>
      </c>
      <c r="AC75" s="106"/>
      <c r="AD75" s="106"/>
      <c r="AE75" s="110" t="s">
        <v>228</v>
      </c>
      <c r="AF75" s="106"/>
      <c r="AG75" s="106"/>
      <c r="AH75" s="78"/>
      <c r="AI75" s="78" t="s">
        <v>229</v>
      </c>
      <c r="AJ75" s="110"/>
      <c r="AK75" s="110"/>
    </row>
    <row r="76" spans="1:37">
      <c r="A76" s="106"/>
      <c r="B76" s="106"/>
      <c r="C76" s="106"/>
      <c r="D76" s="106"/>
      <c r="E76" s="106"/>
      <c r="F76" s="106"/>
      <c r="G76" s="106"/>
      <c r="H76" s="106"/>
      <c r="I76" s="106"/>
      <c r="J76" s="106"/>
      <c r="K76" s="106"/>
    </row>
    <row r="86" spans="1:24">
      <c r="A86" s="797" t="s">
        <v>50</v>
      </c>
      <c r="B86" s="797"/>
      <c r="C86" s="797"/>
      <c r="D86" s="797"/>
      <c r="E86" s="797"/>
      <c r="F86" s="797"/>
      <c r="G86" s="797"/>
      <c r="H86" s="797"/>
      <c r="I86" s="797"/>
      <c r="J86" s="797"/>
      <c r="K86" s="797"/>
      <c r="N86" s="797" t="s">
        <v>50</v>
      </c>
      <c r="O86" s="797"/>
      <c r="P86" s="797"/>
      <c r="Q86" s="797"/>
      <c r="R86" s="797"/>
      <c r="S86" s="797"/>
      <c r="T86" s="797"/>
      <c r="U86" s="797"/>
      <c r="V86" s="797"/>
      <c r="W86" s="797"/>
      <c r="X86" s="797"/>
    </row>
    <row r="87" spans="1:24" ht="30" customHeight="1">
      <c r="A87" s="730" t="s">
        <v>29</v>
      </c>
      <c r="B87" s="730"/>
      <c r="C87" s="730"/>
      <c r="D87" s="730"/>
      <c r="E87" s="730"/>
      <c r="F87" s="730"/>
      <c r="G87" s="730"/>
      <c r="H87" s="730"/>
      <c r="I87" s="730"/>
      <c r="J87" s="730"/>
      <c r="K87" s="730"/>
      <c r="N87" s="730" t="s">
        <v>29</v>
      </c>
      <c r="O87" s="730"/>
      <c r="P87" s="730"/>
      <c r="Q87" s="730"/>
      <c r="R87" s="730"/>
      <c r="S87" s="730"/>
      <c r="T87" s="730"/>
      <c r="U87" s="730"/>
      <c r="V87" s="730"/>
      <c r="W87" s="730"/>
      <c r="X87" s="730"/>
    </row>
    <row r="88" spans="1:24">
      <c r="A88" s="766" t="s">
        <v>291</v>
      </c>
      <c r="B88" s="766"/>
      <c r="C88" s="766"/>
      <c r="D88" s="766"/>
      <c r="E88" s="766"/>
      <c r="F88" s="766"/>
      <c r="G88" s="766"/>
      <c r="H88" s="766"/>
      <c r="I88" s="766"/>
      <c r="J88" s="766"/>
      <c r="K88" s="766"/>
      <c r="N88" s="766" t="s">
        <v>291</v>
      </c>
      <c r="O88" s="766"/>
      <c r="P88" s="766"/>
      <c r="Q88" s="766"/>
      <c r="R88" s="766"/>
      <c r="S88" s="766"/>
      <c r="T88" s="766"/>
      <c r="U88" s="766"/>
      <c r="V88" s="766"/>
      <c r="W88" s="766"/>
      <c r="X88" s="766"/>
    </row>
    <row r="89" spans="1:24">
      <c r="A89" s="768" t="s">
        <v>218</v>
      </c>
      <c r="B89" s="768"/>
      <c r="C89" s="768"/>
      <c r="D89" s="768"/>
      <c r="E89" s="768"/>
      <c r="F89" s="768"/>
      <c r="G89" s="768"/>
      <c r="H89" s="768"/>
      <c r="I89" s="768"/>
      <c r="J89" s="768"/>
      <c r="K89" s="768"/>
      <c r="N89" s="768" t="s">
        <v>218</v>
      </c>
      <c r="O89" s="768"/>
      <c r="P89" s="768"/>
      <c r="Q89" s="768"/>
      <c r="R89" s="768"/>
      <c r="S89" s="768"/>
      <c r="T89" s="768"/>
      <c r="U89" s="768"/>
      <c r="V89" s="768"/>
      <c r="W89" s="768"/>
      <c r="X89" s="768"/>
    </row>
    <row r="90" spans="1:24" ht="30.75" customHeight="1">
      <c r="A90" s="804" t="s">
        <v>244</v>
      </c>
      <c r="B90" s="804"/>
      <c r="C90" s="804"/>
      <c r="D90" s="804"/>
      <c r="E90" s="804"/>
      <c r="F90" s="804"/>
      <c r="G90" s="804"/>
      <c r="H90" s="804"/>
      <c r="I90" s="804"/>
      <c r="J90" s="804"/>
      <c r="K90" s="804"/>
      <c r="N90" s="804" t="s">
        <v>244</v>
      </c>
      <c r="O90" s="804"/>
      <c r="P90" s="804"/>
      <c r="Q90" s="804"/>
      <c r="R90" s="804"/>
      <c r="S90" s="804"/>
      <c r="T90" s="804"/>
      <c r="U90" s="804"/>
      <c r="V90" s="804"/>
      <c r="W90" s="804"/>
      <c r="X90" s="804"/>
    </row>
    <row r="91" spans="1:24">
      <c r="A91" s="804" t="s">
        <v>446</v>
      </c>
      <c r="B91" s="804"/>
      <c r="C91" s="804"/>
      <c r="D91" s="804"/>
      <c r="E91" s="804"/>
      <c r="F91" s="804"/>
      <c r="G91" s="804"/>
      <c r="H91" s="804"/>
      <c r="I91" s="804"/>
      <c r="J91" s="804"/>
      <c r="K91" s="804"/>
      <c r="N91" s="804" t="s">
        <v>449</v>
      </c>
      <c r="O91" s="804"/>
      <c r="P91" s="804"/>
      <c r="Q91" s="804"/>
      <c r="R91" s="804"/>
      <c r="S91" s="804"/>
      <c r="T91" s="804"/>
      <c r="U91" s="804"/>
      <c r="V91" s="804"/>
      <c r="W91" s="804"/>
      <c r="X91" s="804"/>
    </row>
    <row r="92" spans="1:24">
      <c r="A92" s="805" t="s">
        <v>245</v>
      </c>
      <c r="B92" s="805"/>
      <c r="C92" s="805"/>
      <c r="D92" s="805"/>
      <c r="E92" s="805"/>
      <c r="F92" s="805"/>
      <c r="G92" s="805"/>
      <c r="H92" s="805"/>
      <c r="I92" s="805"/>
      <c r="J92" s="805"/>
      <c r="K92" s="805"/>
      <c r="N92" s="805" t="s">
        <v>245</v>
      </c>
      <c r="O92" s="805"/>
      <c r="P92" s="805"/>
      <c r="Q92" s="805"/>
      <c r="R92" s="805"/>
      <c r="S92" s="805"/>
      <c r="T92" s="805"/>
      <c r="U92" s="805"/>
      <c r="V92" s="805"/>
      <c r="W92" s="805"/>
      <c r="X92" s="805"/>
    </row>
    <row r="93" spans="1:24" ht="15" customHeight="1">
      <c r="A93" s="771" t="s">
        <v>0</v>
      </c>
      <c r="B93" s="734" t="s">
        <v>32</v>
      </c>
      <c r="C93" s="771" t="s">
        <v>35</v>
      </c>
      <c r="D93" s="734" t="s">
        <v>48</v>
      </c>
      <c r="E93" s="734"/>
      <c r="F93" s="734"/>
      <c r="G93" s="734"/>
      <c r="H93" s="809" t="s">
        <v>46</v>
      </c>
      <c r="I93" s="734" t="s">
        <v>49</v>
      </c>
      <c r="J93" s="734"/>
      <c r="K93" s="734"/>
      <c r="N93" s="771" t="s">
        <v>0</v>
      </c>
      <c r="O93" s="734" t="s">
        <v>32</v>
      </c>
      <c r="P93" s="771" t="s">
        <v>35</v>
      </c>
      <c r="Q93" s="734" t="s">
        <v>48</v>
      </c>
      <c r="R93" s="734"/>
      <c r="S93" s="734"/>
      <c r="T93" s="734"/>
      <c r="U93" s="809" t="s">
        <v>46</v>
      </c>
      <c r="V93" s="734" t="s">
        <v>49</v>
      </c>
      <c r="W93" s="734"/>
      <c r="X93" s="734"/>
    </row>
    <row r="94" spans="1:24" ht="15" customHeight="1">
      <c r="A94" s="771"/>
      <c r="B94" s="734"/>
      <c r="C94" s="771"/>
      <c r="D94" s="771" t="s">
        <v>45</v>
      </c>
      <c r="E94" s="771"/>
      <c r="F94" s="771"/>
      <c r="G94" s="734" t="s">
        <v>47</v>
      </c>
      <c r="H94" s="809"/>
      <c r="I94" s="734"/>
      <c r="J94" s="734"/>
      <c r="K94" s="734"/>
      <c r="N94" s="771"/>
      <c r="O94" s="734"/>
      <c r="P94" s="771"/>
      <c r="Q94" s="771" t="s">
        <v>45</v>
      </c>
      <c r="R94" s="771"/>
      <c r="S94" s="771"/>
      <c r="T94" s="734" t="s">
        <v>47</v>
      </c>
      <c r="U94" s="809"/>
      <c r="V94" s="734"/>
      <c r="W94" s="734"/>
      <c r="X94" s="734"/>
    </row>
    <row r="95" spans="1:24" ht="30">
      <c r="A95" s="771"/>
      <c r="B95" s="734"/>
      <c r="C95" s="771"/>
      <c r="D95" s="108" t="s">
        <v>33</v>
      </c>
      <c r="E95" s="107" t="s">
        <v>43</v>
      </c>
      <c r="F95" s="107" t="s">
        <v>44</v>
      </c>
      <c r="G95" s="734"/>
      <c r="H95" s="809"/>
      <c r="I95" s="108" t="s">
        <v>33</v>
      </c>
      <c r="J95" s="107" t="s">
        <v>43</v>
      </c>
      <c r="K95" s="107" t="s">
        <v>44</v>
      </c>
      <c r="N95" s="771"/>
      <c r="O95" s="734"/>
      <c r="P95" s="771"/>
      <c r="Q95" s="108" t="s">
        <v>33</v>
      </c>
      <c r="R95" s="107" t="s">
        <v>43</v>
      </c>
      <c r="S95" s="107" t="s">
        <v>44</v>
      </c>
      <c r="T95" s="734"/>
      <c r="U95" s="809"/>
      <c r="V95" s="108" t="s">
        <v>33</v>
      </c>
      <c r="W95" s="107" t="s">
        <v>43</v>
      </c>
      <c r="X95" s="107" t="s">
        <v>44</v>
      </c>
    </row>
    <row r="96" spans="1:24" ht="15" customHeight="1">
      <c r="A96" s="771">
        <v>1</v>
      </c>
      <c r="B96" s="806" t="s">
        <v>302</v>
      </c>
      <c r="C96" s="108">
        <v>1</v>
      </c>
      <c r="D96" s="108">
        <v>29</v>
      </c>
      <c r="E96" s="108">
        <v>20</v>
      </c>
      <c r="F96" s="108">
        <v>9</v>
      </c>
      <c r="G96" s="108"/>
      <c r="H96" s="109">
        <v>16</v>
      </c>
      <c r="I96" s="108">
        <f>D96+H96</f>
        <v>45</v>
      </c>
      <c r="J96" s="108">
        <v>20</v>
      </c>
      <c r="K96" s="108">
        <v>25</v>
      </c>
      <c r="N96" s="771">
        <v>1</v>
      </c>
      <c r="O96" s="806" t="s">
        <v>310</v>
      </c>
      <c r="P96" s="108">
        <v>1</v>
      </c>
      <c r="Q96" s="108">
        <v>12</v>
      </c>
      <c r="R96" s="108"/>
      <c r="S96" s="108">
        <v>12</v>
      </c>
      <c r="T96" s="108"/>
      <c r="U96" s="109"/>
      <c r="V96" s="108">
        <v>12</v>
      </c>
      <c r="W96" s="108"/>
      <c r="X96" s="108">
        <v>12</v>
      </c>
    </row>
    <row r="97" spans="1:24">
      <c r="A97" s="771"/>
      <c r="B97" s="807"/>
      <c r="C97" s="108">
        <v>2</v>
      </c>
      <c r="D97" s="108">
        <v>25</v>
      </c>
      <c r="E97" s="108">
        <v>16</v>
      </c>
      <c r="F97" s="108">
        <v>9</v>
      </c>
      <c r="G97" s="108"/>
      <c r="H97" s="109">
        <v>21</v>
      </c>
      <c r="I97" s="201">
        <f>D97+H97</f>
        <v>46</v>
      </c>
      <c r="J97" s="108">
        <v>16</v>
      </c>
      <c r="K97" s="108">
        <f>I97-J97</f>
        <v>30</v>
      </c>
      <c r="N97" s="771"/>
      <c r="O97" s="807"/>
      <c r="P97" s="108">
        <v>2</v>
      </c>
      <c r="Q97" s="108"/>
      <c r="R97" s="108"/>
      <c r="S97" s="108"/>
      <c r="T97" s="108"/>
      <c r="U97" s="109"/>
      <c r="V97" s="108"/>
      <c r="W97" s="108"/>
      <c r="X97" s="108"/>
    </row>
    <row r="98" spans="1:24">
      <c r="A98" s="771"/>
      <c r="B98" s="807"/>
      <c r="C98" s="108">
        <v>3</v>
      </c>
      <c r="D98" s="108">
        <v>14</v>
      </c>
      <c r="E98" s="108">
        <v>10</v>
      </c>
      <c r="F98" s="108">
        <v>4</v>
      </c>
      <c r="G98" s="108"/>
      <c r="H98" s="109">
        <v>57</v>
      </c>
      <c r="I98" s="108">
        <f>D98+H98</f>
        <v>71</v>
      </c>
      <c r="J98" s="108">
        <v>10</v>
      </c>
      <c r="K98" s="108">
        <v>61</v>
      </c>
      <c r="N98" s="771"/>
      <c r="O98" s="807"/>
      <c r="P98" s="108">
        <v>3</v>
      </c>
      <c r="Q98" s="108">
        <v>9</v>
      </c>
      <c r="R98" s="108"/>
      <c r="S98" s="108">
        <v>9</v>
      </c>
      <c r="T98" s="108"/>
      <c r="U98" s="109"/>
      <c r="V98" s="108">
        <v>9</v>
      </c>
      <c r="W98" s="108"/>
      <c r="X98" s="108">
        <v>9</v>
      </c>
    </row>
    <row r="99" spans="1:24">
      <c r="A99" s="771"/>
      <c r="B99" s="807"/>
      <c r="C99" s="108">
        <v>4</v>
      </c>
      <c r="D99" s="108"/>
      <c r="E99" s="108"/>
      <c r="F99" s="108"/>
      <c r="G99" s="108"/>
      <c r="H99" s="109">
        <v>42</v>
      </c>
      <c r="I99" s="108">
        <v>42</v>
      </c>
      <c r="J99" s="108"/>
      <c r="K99" s="108">
        <v>42</v>
      </c>
      <c r="N99" s="771"/>
      <c r="O99" s="807"/>
      <c r="P99" s="108">
        <v>4</v>
      </c>
      <c r="Q99" s="108"/>
      <c r="R99" s="108"/>
      <c r="S99" s="108"/>
      <c r="T99" s="108"/>
      <c r="U99" s="109"/>
      <c r="V99" s="108"/>
      <c r="W99" s="108"/>
      <c r="X99" s="108"/>
    </row>
    <row r="100" spans="1:24">
      <c r="A100" s="771"/>
      <c r="B100" s="807"/>
      <c r="C100" s="108">
        <v>5</v>
      </c>
      <c r="D100" s="108"/>
      <c r="E100" s="108"/>
      <c r="F100" s="108"/>
      <c r="G100" s="108"/>
      <c r="H100" s="109"/>
      <c r="I100" s="108"/>
      <c r="J100" s="108"/>
      <c r="K100" s="108"/>
      <c r="N100" s="771"/>
      <c r="O100" s="807"/>
      <c r="P100" s="108">
        <v>5</v>
      </c>
      <c r="Q100" s="108"/>
      <c r="R100" s="108"/>
      <c r="S100" s="108"/>
      <c r="T100" s="108"/>
      <c r="U100" s="109"/>
      <c r="V100" s="108"/>
      <c r="W100" s="108"/>
      <c r="X100" s="108"/>
    </row>
    <row r="101" spans="1:24">
      <c r="A101" s="771"/>
      <c r="B101" s="807"/>
      <c r="C101" s="108">
        <v>6</v>
      </c>
      <c r="D101" s="108"/>
      <c r="E101" s="108"/>
      <c r="F101" s="108"/>
      <c r="G101" s="108"/>
      <c r="H101" s="109"/>
      <c r="I101" s="108"/>
      <c r="J101" s="108"/>
      <c r="K101" s="108"/>
      <c r="N101" s="771"/>
      <c r="O101" s="807"/>
      <c r="P101" s="108">
        <v>6</v>
      </c>
      <c r="Q101" s="108"/>
      <c r="R101" s="108"/>
      <c r="S101" s="108"/>
      <c r="T101" s="108"/>
      <c r="U101" s="109"/>
      <c r="V101" s="108"/>
      <c r="W101" s="108"/>
      <c r="X101" s="108"/>
    </row>
    <row r="102" spans="1:24">
      <c r="A102" s="771"/>
      <c r="B102" s="808"/>
      <c r="C102" s="73" t="s">
        <v>33</v>
      </c>
      <c r="D102" s="73">
        <f>D96+D97+D98+D99</f>
        <v>68</v>
      </c>
      <c r="E102" s="73">
        <f>E96+E97+E98</f>
        <v>46</v>
      </c>
      <c r="F102" s="73">
        <f>F96+F97+F98+F99</f>
        <v>22</v>
      </c>
      <c r="G102" s="73">
        <f>G96+G97+G98+G99</f>
        <v>0</v>
      </c>
      <c r="H102" s="75">
        <f>H96+H97+H98</f>
        <v>94</v>
      </c>
      <c r="I102" s="73">
        <f>I96+I97+I98+I99</f>
        <v>204</v>
      </c>
      <c r="J102" s="73">
        <f>J96+J97+J98</f>
        <v>46</v>
      </c>
      <c r="K102" s="73">
        <f>K96+K97+K98+K99</f>
        <v>158</v>
      </c>
      <c r="N102" s="771"/>
      <c r="O102" s="808"/>
      <c r="P102" s="73" t="s">
        <v>33</v>
      </c>
      <c r="Q102" s="73">
        <f>Q96+Q97+Q98+Q99+Q100</f>
        <v>21</v>
      </c>
      <c r="R102" s="73">
        <f>R96+R97+R98</f>
        <v>0</v>
      </c>
      <c r="S102" s="73">
        <f>S96+S97+S98+S99+S100</f>
        <v>21</v>
      </c>
      <c r="T102" s="73">
        <f>T96+T97+T98+T99+T101</f>
        <v>0</v>
      </c>
      <c r="U102" s="75">
        <f>U96+U97+U98+U100+U101</f>
        <v>0</v>
      </c>
      <c r="V102" s="73">
        <f>V96+V97+V98+V99+V100+V101</f>
        <v>21</v>
      </c>
      <c r="W102" s="73">
        <f>W96+W97+W98</f>
        <v>0</v>
      </c>
      <c r="X102" s="73">
        <f>X96+X97+X98+X99+X100+X101</f>
        <v>21</v>
      </c>
    </row>
    <row r="103" spans="1:24">
      <c r="A103" s="819" t="s">
        <v>295</v>
      </c>
      <c r="B103" s="819"/>
      <c r="C103" s="819"/>
      <c r="D103" s="819"/>
      <c r="E103" s="819"/>
      <c r="F103" s="819"/>
      <c r="G103" s="819"/>
      <c r="H103" s="819"/>
      <c r="I103" s="819"/>
      <c r="J103" s="819"/>
      <c r="K103" s="819"/>
      <c r="N103" s="819" t="s">
        <v>309</v>
      </c>
      <c r="O103" s="819"/>
      <c r="P103" s="819"/>
      <c r="Q103" s="819"/>
      <c r="R103" s="819"/>
      <c r="S103" s="819"/>
      <c r="T103" s="819"/>
      <c r="U103" s="819"/>
      <c r="V103" s="819"/>
      <c r="W103" s="819"/>
      <c r="X103" s="819"/>
    </row>
    <row r="104" spans="1:24">
      <c r="A104" s="106"/>
      <c r="B104" s="106" t="s">
        <v>185</v>
      </c>
      <c r="C104" s="106"/>
      <c r="D104" s="106"/>
      <c r="E104" s="110" t="s">
        <v>228</v>
      </c>
      <c r="F104" s="106"/>
      <c r="G104" s="106"/>
      <c r="H104" s="78"/>
      <c r="I104" s="78" t="s">
        <v>229</v>
      </c>
      <c r="J104" s="110"/>
      <c r="K104" s="110"/>
      <c r="N104" s="106"/>
      <c r="O104" s="106" t="s">
        <v>185</v>
      </c>
      <c r="P104" s="106"/>
      <c r="Q104" s="106"/>
      <c r="R104" s="110" t="s">
        <v>228</v>
      </c>
      <c r="S104" s="106"/>
      <c r="T104" s="106"/>
      <c r="U104" s="78"/>
      <c r="V104" s="78" t="s">
        <v>229</v>
      </c>
      <c r="W104" s="110"/>
      <c r="X104" s="110"/>
    </row>
    <row r="105" spans="1:24">
      <c r="N105" s="106"/>
      <c r="O105" s="106"/>
      <c r="P105" s="106"/>
      <c r="Q105" s="106"/>
      <c r="R105" s="106"/>
      <c r="S105" s="106"/>
      <c r="T105" s="106"/>
      <c r="U105" s="106"/>
      <c r="V105" s="106"/>
      <c r="W105" s="106"/>
      <c r="X105" s="106"/>
    </row>
    <row r="116" spans="1:24">
      <c r="A116" s="797" t="s">
        <v>50</v>
      </c>
      <c r="B116" s="797"/>
      <c r="C116" s="797"/>
      <c r="D116" s="797"/>
      <c r="E116" s="797"/>
      <c r="F116" s="797"/>
      <c r="G116" s="797"/>
      <c r="H116" s="797"/>
      <c r="I116" s="797"/>
      <c r="J116" s="797"/>
      <c r="K116" s="797"/>
      <c r="N116" s="797" t="s">
        <v>50</v>
      </c>
      <c r="O116" s="797"/>
      <c r="P116" s="797"/>
      <c r="Q116" s="797"/>
      <c r="R116" s="797"/>
      <c r="S116" s="797"/>
      <c r="T116" s="797"/>
      <c r="U116" s="797"/>
      <c r="V116" s="797"/>
      <c r="W116" s="797"/>
      <c r="X116" s="797"/>
    </row>
    <row r="117" spans="1:24" ht="25.5" customHeight="1">
      <c r="A117" s="730" t="s">
        <v>29</v>
      </c>
      <c r="B117" s="730"/>
      <c r="C117" s="730"/>
      <c r="D117" s="730"/>
      <c r="E117" s="730"/>
      <c r="F117" s="730"/>
      <c r="G117" s="730"/>
      <c r="H117" s="730"/>
      <c r="I117" s="730"/>
      <c r="J117" s="730"/>
      <c r="K117" s="730"/>
      <c r="N117" s="730" t="s">
        <v>29</v>
      </c>
      <c r="O117" s="730"/>
      <c r="P117" s="730"/>
      <c r="Q117" s="730"/>
      <c r="R117" s="730"/>
      <c r="S117" s="730"/>
      <c r="T117" s="730"/>
      <c r="U117" s="730"/>
      <c r="V117" s="730"/>
      <c r="W117" s="730"/>
      <c r="X117" s="730"/>
    </row>
    <row r="118" spans="1:24">
      <c r="A118" s="766" t="s">
        <v>291</v>
      </c>
      <c r="B118" s="766"/>
      <c r="C118" s="766"/>
      <c r="D118" s="766"/>
      <c r="E118" s="766"/>
      <c r="F118" s="766"/>
      <c r="G118" s="766"/>
      <c r="H118" s="766"/>
      <c r="I118" s="766"/>
      <c r="J118" s="766"/>
      <c r="K118" s="766"/>
      <c r="N118" s="766" t="s">
        <v>291</v>
      </c>
      <c r="O118" s="766"/>
      <c r="P118" s="766"/>
      <c r="Q118" s="766"/>
      <c r="R118" s="766"/>
      <c r="S118" s="766"/>
      <c r="T118" s="766"/>
      <c r="U118" s="766"/>
      <c r="V118" s="766"/>
      <c r="W118" s="766"/>
      <c r="X118" s="766"/>
    </row>
    <row r="119" spans="1:24">
      <c r="A119" s="768" t="s">
        <v>218</v>
      </c>
      <c r="B119" s="768"/>
      <c r="C119" s="768"/>
      <c r="D119" s="768"/>
      <c r="E119" s="768"/>
      <c r="F119" s="768"/>
      <c r="G119" s="768"/>
      <c r="H119" s="768"/>
      <c r="I119" s="768"/>
      <c r="J119" s="768"/>
      <c r="K119" s="768"/>
      <c r="N119" s="768" t="s">
        <v>218</v>
      </c>
      <c r="O119" s="768"/>
      <c r="P119" s="768"/>
      <c r="Q119" s="768"/>
      <c r="R119" s="768"/>
      <c r="S119" s="768"/>
      <c r="T119" s="768"/>
      <c r="U119" s="768"/>
      <c r="V119" s="768"/>
      <c r="W119" s="768"/>
      <c r="X119" s="768"/>
    </row>
    <row r="120" spans="1:24" ht="30" customHeight="1">
      <c r="A120" s="804" t="s">
        <v>244</v>
      </c>
      <c r="B120" s="804"/>
      <c r="C120" s="804"/>
      <c r="D120" s="804"/>
      <c r="E120" s="804"/>
      <c r="F120" s="804"/>
      <c r="G120" s="804"/>
      <c r="H120" s="804"/>
      <c r="I120" s="804"/>
      <c r="J120" s="804"/>
      <c r="K120" s="804"/>
      <c r="N120" s="804" t="s">
        <v>244</v>
      </c>
      <c r="O120" s="804"/>
      <c r="P120" s="804"/>
      <c r="Q120" s="804"/>
      <c r="R120" s="804"/>
      <c r="S120" s="804"/>
      <c r="T120" s="804"/>
      <c r="U120" s="804"/>
      <c r="V120" s="804"/>
      <c r="W120" s="804"/>
      <c r="X120" s="804"/>
    </row>
    <row r="121" spans="1:24">
      <c r="A121" s="804" t="s">
        <v>304</v>
      </c>
      <c r="B121" s="804"/>
      <c r="C121" s="804"/>
      <c r="D121" s="804"/>
      <c r="E121" s="804"/>
      <c r="F121" s="804"/>
      <c r="G121" s="804"/>
      <c r="H121" s="804"/>
      <c r="I121" s="804"/>
      <c r="J121" s="804"/>
      <c r="K121" s="804"/>
      <c r="N121" s="804" t="s">
        <v>311</v>
      </c>
      <c r="O121" s="804"/>
      <c r="P121" s="804"/>
      <c r="Q121" s="804"/>
      <c r="R121" s="804"/>
      <c r="S121" s="804"/>
      <c r="T121" s="804"/>
      <c r="U121" s="804"/>
      <c r="V121" s="804"/>
      <c r="W121" s="804"/>
      <c r="X121" s="804"/>
    </row>
    <row r="122" spans="1:24">
      <c r="A122" s="805" t="s">
        <v>245</v>
      </c>
      <c r="B122" s="805"/>
      <c r="C122" s="805"/>
      <c r="D122" s="805"/>
      <c r="E122" s="805"/>
      <c r="F122" s="805"/>
      <c r="G122" s="805"/>
      <c r="H122" s="805"/>
      <c r="I122" s="805"/>
      <c r="J122" s="805"/>
      <c r="K122" s="805"/>
      <c r="N122" s="805" t="s">
        <v>245</v>
      </c>
      <c r="O122" s="805"/>
      <c r="P122" s="805"/>
      <c r="Q122" s="805"/>
      <c r="R122" s="805"/>
      <c r="S122" s="805"/>
      <c r="T122" s="805"/>
      <c r="U122" s="805"/>
      <c r="V122" s="805"/>
      <c r="W122" s="805"/>
      <c r="X122" s="805"/>
    </row>
    <row r="123" spans="1:24">
      <c r="A123" s="771" t="s">
        <v>0</v>
      </c>
      <c r="B123" s="734" t="s">
        <v>32</v>
      </c>
      <c r="C123" s="771" t="s">
        <v>35</v>
      </c>
      <c r="D123" s="734" t="s">
        <v>48</v>
      </c>
      <c r="E123" s="734"/>
      <c r="F123" s="734"/>
      <c r="G123" s="734"/>
      <c r="H123" s="809" t="s">
        <v>46</v>
      </c>
      <c r="I123" s="734" t="s">
        <v>49</v>
      </c>
      <c r="J123" s="734"/>
      <c r="K123" s="734"/>
      <c r="N123" s="771" t="s">
        <v>0</v>
      </c>
      <c r="O123" s="734" t="s">
        <v>32</v>
      </c>
      <c r="P123" s="771" t="s">
        <v>35</v>
      </c>
      <c r="Q123" s="734" t="s">
        <v>48</v>
      </c>
      <c r="R123" s="734"/>
      <c r="S123" s="734"/>
      <c r="T123" s="734"/>
      <c r="U123" s="809" t="s">
        <v>46</v>
      </c>
      <c r="V123" s="734" t="s">
        <v>49</v>
      </c>
      <c r="W123" s="734"/>
      <c r="X123" s="734"/>
    </row>
    <row r="124" spans="1:24">
      <c r="A124" s="771"/>
      <c r="B124" s="734"/>
      <c r="C124" s="771"/>
      <c r="D124" s="771" t="s">
        <v>45</v>
      </c>
      <c r="E124" s="771"/>
      <c r="F124" s="771"/>
      <c r="G124" s="734" t="s">
        <v>47</v>
      </c>
      <c r="H124" s="809"/>
      <c r="I124" s="734"/>
      <c r="J124" s="734"/>
      <c r="K124" s="734"/>
      <c r="N124" s="771"/>
      <c r="O124" s="734"/>
      <c r="P124" s="771"/>
      <c r="Q124" s="771" t="s">
        <v>45</v>
      </c>
      <c r="R124" s="771"/>
      <c r="S124" s="771"/>
      <c r="T124" s="734" t="s">
        <v>47</v>
      </c>
      <c r="U124" s="809"/>
      <c r="V124" s="734"/>
      <c r="W124" s="734"/>
      <c r="X124" s="734"/>
    </row>
    <row r="125" spans="1:24" ht="30">
      <c r="A125" s="771"/>
      <c r="B125" s="734"/>
      <c r="C125" s="771"/>
      <c r="D125" s="108" t="s">
        <v>33</v>
      </c>
      <c r="E125" s="107" t="s">
        <v>43</v>
      </c>
      <c r="F125" s="107" t="s">
        <v>44</v>
      </c>
      <c r="G125" s="734"/>
      <c r="H125" s="809"/>
      <c r="I125" s="108" t="s">
        <v>33</v>
      </c>
      <c r="J125" s="107" t="s">
        <v>43</v>
      </c>
      <c r="K125" s="107" t="s">
        <v>44</v>
      </c>
      <c r="N125" s="771"/>
      <c r="O125" s="734"/>
      <c r="P125" s="771"/>
      <c r="Q125" s="108" t="s">
        <v>33</v>
      </c>
      <c r="R125" s="107" t="s">
        <v>43</v>
      </c>
      <c r="S125" s="107" t="s">
        <v>44</v>
      </c>
      <c r="T125" s="734"/>
      <c r="U125" s="809"/>
      <c r="V125" s="108" t="s">
        <v>33</v>
      </c>
      <c r="W125" s="107" t="s">
        <v>43</v>
      </c>
      <c r="X125" s="107" t="s">
        <v>44</v>
      </c>
    </row>
    <row r="126" spans="1:24">
      <c r="A126" s="771">
        <v>1</v>
      </c>
      <c r="B126" s="806" t="s">
        <v>303</v>
      </c>
      <c r="C126" s="108">
        <v>1</v>
      </c>
      <c r="D126" s="108"/>
      <c r="E126" s="108"/>
      <c r="F126" s="108"/>
      <c r="G126" s="108"/>
      <c r="H126" s="109"/>
      <c r="I126" s="108"/>
      <c r="J126" s="108"/>
      <c r="K126" s="108"/>
      <c r="N126" s="771">
        <v>1</v>
      </c>
      <c r="O126" s="806" t="s">
        <v>310</v>
      </c>
      <c r="P126" s="108">
        <v>1</v>
      </c>
      <c r="Q126" s="108">
        <v>3</v>
      </c>
      <c r="R126" s="108">
        <v>2</v>
      </c>
      <c r="S126" s="108">
        <v>1</v>
      </c>
      <c r="T126" s="108"/>
      <c r="U126" s="109"/>
      <c r="V126" s="108">
        <v>3</v>
      </c>
      <c r="W126" s="108">
        <v>2</v>
      </c>
      <c r="X126" s="108">
        <v>1</v>
      </c>
    </row>
    <row r="127" spans="1:24">
      <c r="A127" s="771"/>
      <c r="B127" s="807"/>
      <c r="C127" s="108">
        <v>2</v>
      </c>
      <c r="D127" s="108"/>
      <c r="E127" s="108"/>
      <c r="F127" s="108"/>
      <c r="G127" s="108"/>
      <c r="H127" s="109"/>
      <c r="I127" s="108"/>
      <c r="J127" s="108"/>
      <c r="K127" s="108"/>
      <c r="N127" s="771"/>
      <c r="O127" s="807"/>
      <c r="P127" s="108">
        <v>2</v>
      </c>
      <c r="Q127" s="108"/>
      <c r="R127" s="108"/>
      <c r="S127" s="108"/>
      <c r="T127" s="108"/>
      <c r="U127" s="109"/>
      <c r="V127" s="108"/>
      <c r="W127" s="108"/>
      <c r="X127" s="108"/>
    </row>
    <row r="128" spans="1:24">
      <c r="A128" s="771"/>
      <c r="B128" s="807"/>
      <c r="C128" s="108">
        <v>3</v>
      </c>
      <c r="D128" s="108"/>
      <c r="E128" s="108"/>
      <c r="F128" s="108"/>
      <c r="G128" s="108"/>
      <c r="H128" s="109"/>
      <c r="I128" s="108"/>
      <c r="J128" s="108"/>
      <c r="K128" s="108"/>
      <c r="N128" s="771"/>
      <c r="O128" s="807"/>
      <c r="P128" s="108">
        <v>3</v>
      </c>
      <c r="Q128" s="108"/>
      <c r="R128" s="108"/>
      <c r="S128" s="108"/>
      <c r="T128" s="108"/>
      <c r="U128" s="109"/>
      <c r="V128" s="108"/>
      <c r="W128" s="108"/>
      <c r="X128" s="108"/>
    </row>
    <row r="129" spans="1:24">
      <c r="A129" s="771"/>
      <c r="B129" s="807"/>
      <c r="C129" s="108">
        <v>4</v>
      </c>
      <c r="D129" s="108"/>
      <c r="E129" s="108"/>
      <c r="F129" s="108"/>
      <c r="G129" s="108"/>
      <c r="H129" s="109"/>
      <c r="I129" s="108"/>
      <c r="J129" s="108"/>
      <c r="K129" s="108"/>
      <c r="N129" s="771"/>
      <c r="O129" s="807"/>
      <c r="P129" s="108">
        <v>4</v>
      </c>
      <c r="Q129" s="108"/>
      <c r="R129" s="108"/>
      <c r="S129" s="108"/>
      <c r="T129" s="108"/>
      <c r="U129" s="109"/>
      <c r="V129" s="108"/>
      <c r="W129" s="108"/>
      <c r="X129" s="108"/>
    </row>
    <row r="130" spans="1:24">
      <c r="A130" s="771"/>
      <c r="B130" s="807"/>
      <c r="C130" s="108">
        <v>5</v>
      </c>
      <c r="D130" s="108">
        <v>9</v>
      </c>
      <c r="E130" s="108"/>
      <c r="F130" s="108">
        <v>9</v>
      </c>
      <c r="G130" s="108"/>
      <c r="H130" s="109">
        <v>24</v>
      </c>
      <c r="I130" s="108">
        <f>D130+H130</f>
        <v>33</v>
      </c>
      <c r="J130" s="108"/>
      <c r="K130" s="108">
        <v>33</v>
      </c>
      <c r="N130" s="771"/>
      <c r="O130" s="807"/>
      <c r="P130" s="108">
        <v>5</v>
      </c>
      <c r="Q130" s="108"/>
      <c r="R130" s="108"/>
      <c r="S130" s="108"/>
      <c r="T130" s="108"/>
      <c r="U130" s="109"/>
      <c r="V130" s="108"/>
      <c r="W130" s="108"/>
      <c r="X130" s="108"/>
    </row>
    <row r="131" spans="1:24">
      <c r="A131" s="771"/>
      <c r="B131" s="807"/>
      <c r="C131" s="108">
        <v>6</v>
      </c>
      <c r="D131" s="108"/>
      <c r="E131" s="108"/>
      <c r="F131" s="108"/>
      <c r="G131" s="108">
        <v>5</v>
      </c>
      <c r="H131" s="109">
        <v>38</v>
      </c>
      <c r="I131" s="108">
        <f>H131+G131</f>
        <v>43</v>
      </c>
      <c r="J131" s="108"/>
      <c r="K131" s="108">
        <v>43</v>
      </c>
      <c r="N131" s="771"/>
      <c r="O131" s="807"/>
      <c r="P131" s="108">
        <v>6</v>
      </c>
      <c r="Q131" s="108"/>
      <c r="R131" s="108"/>
      <c r="S131" s="108"/>
      <c r="T131" s="108"/>
      <c r="U131" s="109"/>
      <c r="V131" s="108"/>
      <c r="W131" s="108"/>
      <c r="X131" s="108"/>
    </row>
    <row r="132" spans="1:24">
      <c r="A132" s="771"/>
      <c r="B132" s="808"/>
      <c r="C132" s="73" t="s">
        <v>33</v>
      </c>
      <c r="D132" s="73">
        <f>D126+D127+D128+D129+D130</f>
        <v>9</v>
      </c>
      <c r="E132" s="73">
        <f>E126+E127+E128</f>
        <v>0</v>
      </c>
      <c r="F132" s="73">
        <f>F126+F127+F128+F129+F130</f>
        <v>9</v>
      </c>
      <c r="G132" s="73">
        <f>G126+G127+G128+G129+G131</f>
        <v>5</v>
      </c>
      <c r="H132" s="75">
        <f>H126+H127+H128+H130+H131</f>
        <v>62</v>
      </c>
      <c r="I132" s="73">
        <f>I126+I127+I128+I129+I130+I131</f>
        <v>76</v>
      </c>
      <c r="J132" s="73">
        <f>J126+J127+J128</f>
        <v>0</v>
      </c>
      <c r="K132" s="73">
        <f>K126+K127+K128+K129+K130+K131</f>
        <v>76</v>
      </c>
      <c r="N132" s="771"/>
      <c r="O132" s="808"/>
      <c r="P132" s="73" t="s">
        <v>33</v>
      </c>
      <c r="Q132" s="73">
        <f>Q126+Q127+Q128+Q129+Q130</f>
        <v>3</v>
      </c>
      <c r="R132" s="73">
        <f>R126+R127+R128</f>
        <v>2</v>
      </c>
      <c r="S132" s="73">
        <f>S126+S127+S128+S129+S130</f>
        <v>1</v>
      </c>
      <c r="T132" s="73">
        <f>T126+T127+T128+T129+T131</f>
        <v>0</v>
      </c>
      <c r="U132" s="75">
        <f>U126+U127+U128+U130+U131</f>
        <v>0</v>
      </c>
      <c r="V132" s="73">
        <f>V126+V127+V128+V129+V130+V131</f>
        <v>3</v>
      </c>
      <c r="W132" s="73">
        <f>W126+W127+W128</f>
        <v>2</v>
      </c>
      <c r="X132" s="73">
        <f>X126+X127+X128+X129+X130+X131</f>
        <v>1</v>
      </c>
    </row>
    <row r="133" spans="1:24">
      <c r="A133" s="819" t="s">
        <v>295</v>
      </c>
      <c r="B133" s="819"/>
      <c r="C133" s="819"/>
      <c r="D133" s="819"/>
      <c r="E133" s="819"/>
      <c r="F133" s="819"/>
      <c r="G133" s="819"/>
      <c r="H133" s="819"/>
      <c r="I133" s="819"/>
      <c r="J133" s="819"/>
      <c r="K133" s="819"/>
      <c r="N133" s="819" t="s">
        <v>309</v>
      </c>
      <c r="O133" s="819"/>
      <c r="P133" s="819"/>
      <c r="Q133" s="819"/>
      <c r="R133" s="819"/>
      <c r="S133" s="819"/>
      <c r="T133" s="819"/>
      <c r="U133" s="819"/>
      <c r="V133" s="819"/>
      <c r="W133" s="819"/>
      <c r="X133" s="819"/>
    </row>
    <row r="134" spans="1:24">
      <c r="A134" s="106"/>
      <c r="B134" s="106" t="s">
        <v>185</v>
      </c>
      <c r="C134" s="106"/>
      <c r="D134" s="106"/>
      <c r="E134" s="110" t="s">
        <v>228</v>
      </c>
      <c r="F134" s="106"/>
      <c r="G134" s="106"/>
      <c r="H134" s="78"/>
      <c r="I134" s="78" t="s">
        <v>229</v>
      </c>
      <c r="J134" s="110"/>
      <c r="K134" s="110"/>
      <c r="N134" s="106"/>
      <c r="O134" s="106" t="s">
        <v>185</v>
      </c>
      <c r="P134" s="106"/>
      <c r="Q134" s="106"/>
      <c r="R134" s="110" t="s">
        <v>228</v>
      </c>
      <c r="S134" s="106"/>
      <c r="T134" s="106"/>
      <c r="U134" s="78"/>
      <c r="V134" s="78" t="s">
        <v>229</v>
      </c>
      <c r="W134" s="110"/>
      <c r="X134" s="110"/>
    </row>
    <row r="146" spans="1:24">
      <c r="A146" s="797" t="s">
        <v>50</v>
      </c>
      <c r="B146" s="797"/>
      <c r="C146" s="797"/>
      <c r="D146" s="797"/>
      <c r="E146" s="797"/>
      <c r="F146" s="797"/>
      <c r="G146" s="797"/>
      <c r="H146" s="797"/>
      <c r="I146" s="797"/>
      <c r="J146" s="797"/>
      <c r="K146" s="797"/>
      <c r="N146" s="797" t="s">
        <v>50</v>
      </c>
      <c r="O146" s="797"/>
      <c r="P146" s="797"/>
      <c r="Q146" s="797"/>
      <c r="R146" s="797"/>
      <c r="S146" s="797"/>
      <c r="T146" s="797"/>
      <c r="U146" s="797"/>
      <c r="V146" s="797"/>
      <c r="W146" s="797"/>
      <c r="X146" s="797"/>
    </row>
    <row r="147" spans="1:24" ht="30" customHeight="1">
      <c r="A147" s="730" t="s">
        <v>29</v>
      </c>
      <c r="B147" s="730"/>
      <c r="C147" s="730"/>
      <c r="D147" s="730"/>
      <c r="E147" s="730"/>
      <c r="F147" s="730"/>
      <c r="G147" s="730"/>
      <c r="H147" s="730"/>
      <c r="I147" s="730"/>
      <c r="J147" s="730"/>
      <c r="K147" s="730"/>
      <c r="N147" s="730" t="s">
        <v>29</v>
      </c>
      <c r="O147" s="730"/>
      <c r="P147" s="730"/>
      <c r="Q147" s="730"/>
      <c r="R147" s="730"/>
      <c r="S147" s="730"/>
      <c r="T147" s="730"/>
      <c r="U147" s="730"/>
      <c r="V147" s="730"/>
      <c r="W147" s="730"/>
      <c r="X147" s="730"/>
    </row>
    <row r="148" spans="1:24">
      <c r="A148" s="766" t="s">
        <v>291</v>
      </c>
      <c r="B148" s="766"/>
      <c r="C148" s="766"/>
      <c r="D148" s="766"/>
      <c r="E148" s="766"/>
      <c r="F148" s="766"/>
      <c r="G148" s="766"/>
      <c r="H148" s="766"/>
      <c r="I148" s="766"/>
      <c r="J148" s="766"/>
      <c r="K148" s="766"/>
      <c r="N148" s="766" t="s">
        <v>291</v>
      </c>
      <c r="O148" s="766"/>
      <c r="P148" s="766"/>
      <c r="Q148" s="766"/>
      <c r="R148" s="766"/>
      <c r="S148" s="766"/>
      <c r="T148" s="766"/>
      <c r="U148" s="766"/>
      <c r="V148" s="766"/>
      <c r="W148" s="766"/>
      <c r="X148" s="766"/>
    </row>
    <row r="149" spans="1:24">
      <c r="A149" s="768" t="s">
        <v>218</v>
      </c>
      <c r="B149" s="768"/>
      <c r="C149" s="768"/>
      <c r="D149" s="768"/>
      <c r="E149" s="768"/>
      <c r="F149" s="768"/>
      <c r="G149" s="768"/>
      <c r="H149" s="768"/>
      <c r="I149" s="768"/>
      <c r="J149" s="768"/>
      <c r="K149" s="768"/>
      <c r="N149" s="768" t="s">
        <v>218</v>
      </c>
      <c r="O149" s="768"/>
      <c r="P149" s="768"/>
      <c r="Q149" s="768"/>
      <c r="R149" s="768"/>
      <c r="S149" s="768"/>
      <c r="T149" s="768"/>
      <c r="U149" s="768"/>
      <c r="V149" s="768"/>
      <c r="W149" s="768"/>
      <c r="X149" s="768"/>
    </row>
    <row r="150" spans="1:24" ht="30" customHeight="1">
      <c r="A150" s="804" t="s">
        <v>244</v>
      </c>
      <c r="B150" s="804"/>
      <c r="C150" s="804"/>
      <c r="D150" s="804"/>
      <c r="E150" s="804"/>
      <c r="F150" s="804"/>
      <c r="G150" s="804"/>
      <c r="H150" s="804"/>
      <c r="I150" s="804"/>
      <c r="J150" s="804"/>
      <c r="K150" s="804"/>
      <c r="N150" s="804" t="s">
        <v>244</v>
      </c>
      <c r="O150" s="804"/>
      <c r="P150" s="804"/>
      <c r="Q150" s="804"/>
      <c r="R150" s="804"/>
      <c r="S150" s="804"/>
      <c r="T150" s="804"/>
      <c r="U150" s="804"/>
      <c r="V150" s="804"/>
      <c r="W150" s="804"/>
      <c r="X150" s="804"/>
    </row>
    <row r="151" spans="1:24">
      <c r="A151" s="804" t="s">
        <v>305</v>
      </c>
      <c r="B151" s="804"/>
      <c r="C151" s="804"/>
      <c r="D151" s="804"/>
      <c r="E151" s="804"/>
      <c r="F151" s="804"/>
      <c r="G151" s="804"/>
      <c r="H151" s="804"/>
      <c r="I151" s="804"/>
      <c r="J151" s="804"/>
      <c r="K151" s="804"/>
      <c r="N151" s="804" t="s">
        <v>448</v>
      </c>
      <c r="O151" s="804"/>
      <c r="P151" s="804"/>
      <c r="Q151" s="804"/>
      <c r="R151" s="804"/>
      <c r="S151" s="804"/>
      <c r="T151" s="804"/>
      <c r="U151" s="804"/>
      <c r="V151" s="804"/>
      <c r="W151" s="804"/>
      <c r="X151" s="804"/>
    </row>
    <row r="152" spans="1:24">
      <c r="A152" s="805" t="s">
        <v>245</v>
      </c>
      <c r="B152" s="805"/>
      <c r="C152" s="805"/>
      <c r="D152" s="805"/>
      <c r="E152" s="805"/>
      <c r="F152" s="805"/>
      <c r="G152" s="805"/>
      <c r="H152" s="805"/>
      <c r="I152" s="805"/>
      <c r="J152" s="805"/>
      <c r="K152" s="805"/>
      <c r="N152" s="805" t="s">
        <v>245</v>
      </c>
      <c r="O152" s="805"/>
      <c r="P152" s="805"/>
      <c r="Q152" s="805"/>
      <c r="R152" s="805"/>
      <c r="S152" s="805"/>
      <c r="T152" s="805"/>
      <c r="U152" s="805"/>
      <c r="V152" s="805"/>
      <c r="W152" s="805"/>
      <c r="X152" s="805"/>
    </row>
    <row r="153" spans="1:24">
      <c r="A153" s="771" t="s">
        <v>0</v>
      </c>
      <c r="B153" s="734" t="s">
        <v>32</v>
      </c>
      <c r="C153" s="771" t="s">
        <v>35</v>
      </c>
      <c r="D153" s="734" t="s">
        <v>48</v>
      </c>
      <c r="E153" s="734"/>
      <c r="F153" s="734"/>
      <c r="G153" s="734"/>
      <c r="H153" s="809" t="s">
        <v>46</v>
      </c>
      <c r="I153" s="734" t="s">
        <v>49</v>
      </c>
      <c r="J153" s="734"/>
      <c r="K153" s="734"/>
      <c r="N153" s="771" t="s">
        <v>0</v>
      </c>
      <c r="O153" s="734" t="s">
        <v>32</v>
      </c>
      <c r="P153" s="771" t="s">
        <v>35</v>
      </c>
      <c r="Q153" s="734" t="s">
        <v>48</v>
      </c>
      <c r="R153" s="734"/>
      <c r="S153" s="734"/>
      <c r="T153" s="734"/>
      <c r="U153" s="809" t="s">
        <v>46</v>
      </c>
      <c r="V153" s="734" t="s">
        <v>49</v>
      </c>
      <c r="W153" s="734"/>
      <c r="X153" s="734"/>
    </row>
    <row r="154" spans="1:24">
      <c r="A154" s="771"/>
      <c r="B154" s="734"/>
      <c r="C154" s="771"/>
      <c r="D154" s="771" t="s">
        <v>45</v>
      </c>
      <c r="E154" s="771"/>
      <c r="F154" s="771"/>
      <c r="G154" s="734" t="s">
        <v>47</v>
      </c>
      <c r="H154" s="809"/>
      <c r="I154" s="734"/>
      <c r="J154" s="734"/>
      <c r="K154" s="734"/>
      <c r="N154" s="771"/>
      <c r="O154" s="734"/>
      <c r="P154" s="771"/>
      <c r="Q154" s="771" t="s">
        <v>45</v>
      </c>
      <c r="R154" s="771"/>
      <c r="S154" s="771"/>
      <c r="T154" s="734" t="s">
        <v>47</v>
      </c>
      <c r="U154" s="809"/>
      <c r="V154" s="734"/>
      <c r="W154" s="734"/>
      <c r="X154" s="734"/>
    </row>
    <row r="155" spans="1:24" ht="30">
      <c r="A155" s="771"/>
      <c r="B155" s="734"/>
      <c r="C155" s="771"/>
      <c r="D155" s="108" t="s">
        <v>33</v>
      </c>
      <c r="E155" s="107" t="s">
        <v>43</v>
      </c>
      <c r="F155" s="107" t="s">
        <v>44</v>
      </c>
      <c r="G155" s="734"/>
      <c r="H155" s="809"/>
      <c r="I155" s="108" t="s">
        <v>33</v>
      </c>
      <c r="J155" s="107" t="s">
        <v>43</v>
      </c>
      <c r="K155" s="107" t="s">
        <v>44</v>
      </c>
      <c r="N155" s="771"/>
      <c r="O155" s="734"/>
      <c r="P155" s="771"/>
      <c r="Q155" s="108" t="s">
        <v>33</v>
      </c>
      <c r="R155" s="107" t="s">
        <v>43</v>
      </c>
      <c r="S155" s="107" t="s">
        <v>44</v>
      </c>
      <c r="T155" s="734"/>
      <c r="U155" s="809"/>
      <c r="V155" s="108" t="s">
        <v>33</v>
      </c>
      <c r="W155" s="107" t="s">
        <v>43</v>
      </c>
      <c r="X155" s="107" t="s">
        <v>44</v>
      </c>
    </row>
    <row r="156" spans="1:24">
      <c r="A156" s="771">
        <v>1</v>
      </c>
      <c r="B156" s="806" t="s">
        <v>306</v>
      </c>
      <c r="C156" s="108">
        <v>1</v>
      </c>
      <c r="D156" s="108">
        <v>5</v>
      </c>
      <c r="E156" s="108">
        <v>5</v>
      </c>
      <c r="F156" s="108"/>
      <c r="G156" s="108">
        <v>2</v>
      </c>
      <c r="H156" s="109"/>
      <c r="I156" s="108">
        <v>7</v>
      </c>
      <c r="J156" s="108">
        <v>5</v>
      </c>
      <c r="K156" s="108">
        <v>2</v>
      </c>
      <c r="N156" s="771">
        <v>1</v>
      </c>
      <c r="O156" s="806" t="s">
        <v>312</v>
      </c>
      <c r="P156" s="108">
        <v>1</v>
      </c>
      <c r="Q156" s="108">
        <v>11</v>
      </c>
      <c r="R156" s="108">
        <v>9</v>
      </c>
      <c r="S156" s="108">
        <v>2</v>
      </c>
      <c r="T156" s="108"/>
      <c r="U156" s="109"/>
      <c r="V156" s="108">
        <v>11</v>
      </c>
      <c r="W156" s="108">
        <v>9</v>
      </c>
      <c r="X156" s="108">
        <v>2</v>
      </c>
    </row>
    <row r="157" spans="1:24">
      <c r="A157" s="771"/>
      <c r="B157" s="807"/>
      <c r="C157" s="108">
        <v>2</v>
      </c>
      <c r="D157" s="108"/>
      <c r="E157" s="108"/>
      <c r="F157" s="108"/>
      <c r="G157" s="108"/>
      <c r="H157" s="109"/>
      <c r="I157" s="108"/>
      <c r="J157" s="108"/>
      <c r="K157" s="108"/>
      <c r="N157" s="771"/>
      <c r="O157" s="807"/>
      <c r="P157" s="108">
        <v>2</v>
      </c>
      <c r="Q157" s="108">
        <v>8</v>
      </c>
      <c r="R157" s="108">
        <v>8</v>
      </c>
      <c r="S157" s="108"/>
      <c r="T157" s="108"/>
      <c r="U157" s="109"/>
      <c r="V157" s="108">
        <v>8</v>
      </c>
      <c r="W157" s="108">
        <v>8</v>
      </c>
      <c r="X157" s="108"/>
    </row>
    <row r="158" spans="1:24">
      <c r="A158" s="771"/>
      <c r="B158" s="807"/>
      <c r="C158" s="108">
        <v>3</v>
      </c>
      <c r="D158" s="108"/>
      <c r="E158" s="108"/>
      <c r="F158" s="108"/>
      <c r="G158" s="108"/>
      <c r="H158" s="109"/>
      <c r="I158" s="108"/>
      <c r="J158" s="108"/>
      <c r="K158" s="108"/>
      <c r="N158" s="771"/>
      <c r="O158" s="807"/>
      <c r="P158" s="108">
        <v>3</v>
      </c>
      <c r="Q158" s="108"/>
      <c r="R158" s="108"/>
      <c r="S158" s="108"/>
      <c r="T158" s="108"/>
      <c r="U158" s="109"/>
      <c r="V158" s="108"/>
      <c r="W158" s="108"/>
      <c r="X158" s="108"/>
    </row>
    <row r="159" spans="1:24">
      <c r="A159" s="771"/>
      <c r="B159" s="807"/>
      <c r="C159" s="108">
        <v>4</v>
      </c>
      <c r="D159" s="108"/>
      <c r="E159" s="108"/>
      <c r="F159" s="108"/>
      <c r="G159" s="108"/>
      <c r="H159" s="109"/>
      <c r="I159" s="108"/>
      <c r="J159" s="108"/>
      <c r="K159" s="108"/>
      <c r="N159" s="771"/>
      <c r="O159" s="807"/>
      <c r="P159" s="108">
        <v>4</v>
      </c>
      <c r="Q159" s="108"/>
      <c r="R159" s="108"/>
      <c r="S159" s="108"/>
      <c r="T159" s="108"/>
      <c r="U159" s="109"/>
      <c r="V159" s="108"/>
      <c r="W159" s="108"/>
      <c r="X159" s="108"/>
    </row>
    <row r="160" spans="1:24">
      <c r="A160" s="771"/>
      <c r="B160" s="807"/>
      <c r="C160" s="108">
        <v>5</v>
      </c>
      <c r="D160" s="108"/>
      <c r="E160" s="108"/>
      <c r="F160" s="108"/>
      <c r="G160" s="108"/>
      <c r="H160" s="109"/>
      <c r="I160" s="108"/>
      <c r="J160" s="108"/>
      <c r="K160" s="108"/>
      <c r="N160" s="771"/>
      <c r="O160" s="807"/>
      <c r="P160" s="108">
        <v>5</v>
      </c>
      <c r="Q160" s="108"/>
      <c r="R160" s="108"/>
      <c r="S160" s="108"/>
      <c r="T160" s="108"/>
      <c r="U160" s="109"/>
      <c r="V160" s="108"/>
      <c r="W160" s="108"/>
      <c r="X160" s="108"/>
    </row>
    <row r="161" spans="1:24">
      <c r="A161" s="771"/>
      <c r="B161" s="807"/>
      <c r="C161" s="108">
        <v>6</v>
      </c>
      <c r="D161" s="108"/>
      <c r="E161" s="108"/>
      <c r="F161" s="108"/>
      <c r="G161" s="108"/>
      <c r="H161" s="109"/>
      <c r="I161" s="108"/>
      <c r="J161" s="108"/>
      <c r="K161" s="108"/>
      <c r="N161" s="771"/>
      <c r="O161" s="807"/>
      <c r="P161" s="108">
        <v>6</v>
      </c>
      <c r="Q161" s="108"/>
      <c r="R161" s="108"/>
      <c r="S161" s="108"/>
      <c r="T161" s="108"/>
      <c r="U161" s="109"/>
      <c r="V161" s="108"/>
      <c r="W161" s="108"/>
      <c r="X161" s="108"/>
    </row>
    <row r="162" spans="1:24">
      <c r="A162" s="771"/>
      <c r="B162" s="808"/>
      <c r="C162" s="73" t="s">
        <v>33</v>
      </c>
      <c r="D162" s="73">
        <f>D156+D157+D158+D159+D160</f>
        <v>5</v>
      </c>
      <c r="E162" s="73">
        <f>E156+E157+E158</f>
        <v>5</v>
      </c>
      <c r="F162" s="73">
        <f>F156+F157+F158+F159+F160</f>
        <v>0</v>
      </c>
      <c r="G162" s="73">
        <f>G156+G157+G158+G159+G161</f>
        <v>2</v>
      </c>
      <c r="H162" s="75">
        <f>H156+H157+H158+H160+H161</f>
        <v>0</v>
      </c>
      <c r="I162" s="73">
        <f>I156+I157+I158+I159+I160+I161</f>
        <v>7</v>
      </c>
      <c r="J162" s="73">
        <f>J156+J157+J158</f>
        <v>5</v>
      </c>
      <c r="K162" s="73">
        <f>K156+K157+K158+K159+K160+K161</f>
        <v>2</v>
      </c>
      <c r="N162" s="771"/>
      <c r="O162" s="808"/>
      <c r="P162" s="73" t="s">
        <v>33</v>
      </c>
      <c r="Q162" s="73">
        <f>Q156+Q157+Q158+Q159+Q160</f>
        <v>19</v>
      </c>
      <c r="R162" s="73">
        <f>R156+R157+R158</f>
        <v>17</v>
      </c>
      <c r="S162" s="73">
        <f>S156+S157+S158+S159+S160</f>
        <v>2</v>
      </c>
      <c r="T162" s="73">
        <f>T156+T157+T158+T159+T161</f>
        <v>0</v>
      </c>
      <c r="U162" s="75">
        <f>U156+U157+U158+U160+U161</f>
        <v>0</v>
      </c>
      <c r="V162" s="73">
        <f>V156+V157+V158+V159+V160+V161</f>
        <v>19</v>
      </c>
      <c r="W162" s="73">
        <f>W156+W157+W158</f>
        <v>17</v>
      </c>
      <c r="X162" s="73">
        <f>X156+X157+X158+X159+X160+X161</f>
        <v>2</v>
      </c>
    </row>
    <row r="163" spans="1:24">
      <c r="A163" s="819" t="s">
        <v>295</v>
      </c>
      <c r="B163" s="819"/>
      <c r="C163" s="819"/>
      <c r="D163" s="819"/>
      <c r="E163" s="819"/>
      <c r="F163" s="819"/>
      <c r="G163" s="819"/>
      <c r="H163" s="819"/>
      <c r="I163" s="819"/>
      <c r="J163" s="819"/>
      <c r="K163" s="819"/>
      <c r="N163" s="819" t="s">
        <v>313</v>
      </c>
      <c r="O163" s="819"/>
      <c r="P163" s="819"/>
      <c r="Q163" s="819"/>
      <c r="R163" s="819"/>
      <c r="S163" s="819"/>
      <c r="T163" s="819"/>
      <c r="U163" s="819"/>
      <c r="V163" s="819"/>
      <c r="W163" s="819"/>
      <c r="X163" s="819"/>
    </row>
    <row r="164" spans="1:24">
      <c r="A164" s="106"/>
      <c r="B164" s="106" t="s">
        <v>185</v>
      </c>
      <c r="C164" s="106"/>
      <c r="D164" s="106"/>
      <c r="E164" s="110" t="s">
        <v>228</v>
      </c>
      <c r="F164" s="106"/>
      <c r="G164" s="106"/>
      <c r="H164" s="78"/>
      <c r="I164" s="78" t="s">
        <v>229</v>
      </c>
      <c r="J164" s="110"/>
      <c r="K164" s="110"/>
      <c r="N164" s="106"/>
      <c r="O164" s="106" t="s">
        <v>185</v>
      </c>
      <c r="P164" s="106"/>
      <c r="Q164" s="106"/>
      <c r="R164" s="110" t="s">
        <v>228</v>
      </c>
      <c r="S164" s="106"/>
      <c r="T164" s="106"/>
      <c r="U164" s="78"/>
      <c r="V164" s="78" t="s">
        <v>229</v>
      </c>
      <c r="W164" s="110"/>
      <c r="X164" s="110"/>
    </row>
    <row r="176" spans="1:24">
      <c r="A176" s="797" t="s">
        <v>50</v>
      </c>
      <c r="B176" s="797"/>
      <c r="C176" s="797"/>
      <c r="D176" s="797"/>
      <c r="E176" s="797"/>
      <c r="F176" s="797"/>
      <c r="G176" s="797"/>
      <c r="H176" s="797"/>
      <c r="I176" s="797"/>
      <c r="J176" s="797"/>
      <c r="K176" s="797"/>
      <c r="N176" s="797" t="s">
        <v>50</v>
      </c>
      <c r="O176" s="797"/>
      <c r="P176" s="797"/>
      <c r="Q176" s="797"/>
      <c r="R176" s="797"/>
      <c r="S176" s="797"/>
      <c r="T176" s="797"/>
      <c r="U176" s="797"/>
      <c r="V176" s="797"/>
      <c r="W176" s="797"/>
      <c r="X176" s="797"/>
    </row>
    <row r="177" spans="1:24" ht="27.75" customHeight="1">
      <c r="A177" s="730" t="s">
        <v>29</v>
      </c>
      <c r="B177" s="730"/>
      <c r="C177" s="730"/>
      <c r="D177" s="730"/>
      <c r="E177" s="730"/>
      <c r="F177" s="730"/>
      <c r="G177" s="730"/>
      <c r="H177" s="730"/>
      <c r="I177" s="730"/>
      <c r="J177" s="730"/>
      <c r="K177" s="730"/>
      <c r="N177" s="730" t="s">
        <v>29</v>
      </c>
      <c r="O177" s="730"/>
      <c r="P177" s="730"/>
      <c r="Q177" s="730"/>
      <c r="R177" s="730"/>
      <c r="S177" s="730"/>
      <c r="T177" s="730"/>
      <c r="U177" s="730"/>
      <c r="V177" s="730"/>
      <c r="W177" s="730"/>
      <c r="X177" s="730"/>
    </row>
    <row r="178" spans="1:24">
      <c r="A178" s="766" t="s">
        <v>291</v>
      </c>
      <c r="B178" s="766"/>
      <c r="C178" s="766"/>
      <c r="D178" s="766"/>
      <c r="E178" s="766"/>
      <c r="F178" s="766"/>
      <c r="G178" s="766"/>
      <c r="H178" s="766"/>
      <c r="I178" s="766"/>
      <c r="J178" s="766"/>
      <c r="K178" s="766"/>
      <c r="N178" s="766" t="s">
        <v>291</v>
      </c>
      <c r="O178" s="766"/>
      <c r="P178" s="766"/>
      <c r="Q178" s="766"/>
      <c r="R178" s="766"/>
      <c r="S178" s="766"/>
      <c r="T178" s="766"/>
      <c r="U178" s="766"/>
      <c r="V178" s="766"/>
      <c r="W178" s="766"/>
      <c r="X178" s="766"/>
    </row>
    <row r="179" spans="1:24">
      <c r="A179" s="768" t="s">
        <v>218</v>
      </c>
      <c r="B179" s="768"/>
      <c r="C179" s="768"/>
      <c r="D179" s="768"/>
      <c r="E179" s="768"/>
      <c r="F179" s="768"/>
      <c r="G179" s="768"/>
      <c r="H179" s="768"/>
      <c r="I179" s="768"/>
      <c r="J179" s="768"/>
      <c r="K179" s="768"/>
      <c r="N179" s="768" t="s">
        <v>218</v>
      </c>
      <c r="O179" s="768"/>
      <c r="P179" s="768"/>
      <c r="Q179" s="768"/>
      <c r="R179" s="768"/>
      <c r="S179" s="768"/>
      <c r="T179" s="768"/>
      <c r="U179" s="768"/>
      <c r="V179" s="768"/>
      <c r="W179" s="768"/>
      <c r="X179" s="768"/>
    </row>
    <row r="180" spans="1:24" ht="27.75" customHeight="1">
      <c r="A180" s="804" t="s">
        <v>244</v>
      </c>
      <c r="B180" s="804"/>
      <c r="C180" s="804"/>
      <c r="D180" s="804"/>
      <c r="E180" s="804"/>
      <c r="F180" s="804"/>
      <c r="G180" s="804"/>
      <c r="H180" s="804"/>
      <c r="I180" s="804"/>
      <c r="J180" s="804"/>
      <c r="K180" s="804"/>
      <c r="N180" s="804" t="s">
        <v>244</v>
      </c>
      <c r="O180" s="804"/>
      <c r="P180" s="804"/>
      <c r="Q180" s="804"/>
      <c r="R180" s="804"/>
      <c r="S180" s="804"/>
      <c r="T180" s="804"/>
      <c r="U180" s="804"/>
      <c r="V180" s="804"/>
      <c r="W180" s="804"/>
      <c r="X180" s="804"/>
    </row>
    <row r="181" spans="1:24">
      <c r="A181" s="804" t="s">
        <v>307</v>
      </c>
      <c r="B181" s="804"/>
      <c r="C181" s="804"/>
      <c r="D181" s="804"/>
      <c r="E181" s="804"/>
      <c r="F181" s="804"/>
      <c r="G181" s="804"/>
      <c r="H181" s="804"/>
      <c r="I181" s="804"/>
      <c r="J181" s="804"/>
      <c r="K181" s="804"/>
      <c r="N181" s="804" t="s">
        <v>447</v>
      </c>
      <c r="O181" s="804"/>
      <c r="P181" s="804"/>
      <c r="Q181" s="804"/>
      <c r="R181" s="804"/>
      <c r="S181" s="804"/>
      <c r="T181" s="804"/>
      <c r="U181" s="804"/>
      <c r="V181" s="804"/>
      <c r="W181" s="804"/>
      <c r="X181" s="804"/>
    </row>
    <row r="182" spans="1:24">
      <c r="A182" s="805" t="s">
        <v>245</v>
      </c>
      <c r="B182" s="805"/>
      <c r="C182" s="805"/>
      <c r="D182" s="805"/>
      <c r="E182" s="805"/>
      <c r="F182" s="805"/>
      <c r="G182" s="805"/>
      <c r="H182" s="805"/>
      <c r="I182" s="805"/>
      <c r="J182" s="805"/>
      <c r="K182" s="805"/>
      <c r="N182" s="805" t="s">
        <v>245</v>
      </c>
      <c r="O182" s="805"/>
      <c r="P182" s="805"/>
      <c r="Q182" s="805"/>
      <c r="R182" s="805"/>
      <c r="S182" s="805"/>
      <c r="T182" s="805"/>
      <c r="U182" s="805"/>
      <c r="V182" s="805"/>
      <c r="W182" s="805"/>
      <c r="X182" s="805"/>
    </row>
    <row r="183" spans="1:24">
      <c r="A183" s="771" t="s">
        <v>0</v>
      </c>
      <c r="B183" s="734" t="s">
        <v>32</v>
      </c>
      <c r="C183" s="771" t="s">
        <v>35</v>
      </c>
      <c r="D183" s="734" t="s">
        <v>48</v>
      </c>
      <c r="E183" s="734"/>
      <c r="F183" s="734"/>
      <c r="G183" s="734"/>
      <c r="H183" s="809" t="s">
        <v>46</v>
      </c>
      <c r="I183" s="734" t="s">
        <v>49</v>
      </c>
      <c r="J183" s="734"/>
      <c r="K183" s="734"/>
      <c r="N183" s="771" t="s">
        <v>0</v>
      </c>
      <c r="O183" s="734" t="s">
        <v>32</v>
      </c>
      <c r="P183" s="771" t="s">
        <v>35</v>
      </c>
      <c r="Q183" s="734" t="s">
        <v>48</v>
      </c>
      <c r="R183" s="734"/>
      <c r="S183" s="734"/>
      <c r="T183" s="734"/>
      <c r="U183" s="809" t="s">
        <v>46</v>
      </c>
      <c r="V183" s="734" t="s">
        <v>49</v>
      </c>
      <c r="W183" s="734"/>
      <c r="X183" s="734"/>
    </row>
    <row r="184" spans="1:24">
      <c r="A184" s="771"/>
      <c r="B184" s="734"/>
      <c r="C184" s="771"/>
      <c r="D184" s="771" t="s">
        <v>45</v>
      </c>
      <c r="E184" s="771"/>
      <c r="F184" s="771"/>
      <c r="G184" s="734" t="s">
        <v>47</v>
      </c>
      <c r="H184" s="809"/>
      <c r="I184" s="734"/>
      <c r="J184" s="734"/>
      <c r="K184" s="734"/>
      <c r="N184" s="771"/>
      <c r="O184" s="734"/>
      <c r="P184" s="771"/>
      <c r="Q184" s="771" t="s">
        <v>45</v>
      </c>
      <c r="R184" s="771"/>
      <c r="S184" s="771"/>
      <c r="T184" s="734" t="s">
        <v>47</v>
      </c>
      <c r="U184" s="809"/>
      <c r="V184" s="734"/>
      <c r="W184" s="734"/>
      <c r="X184" s="734"/>
    </row>
    <row r="185" spans="1:24" ht="30">
      <c r="A185" s="771"/>
      <c r="B185" s="734"/>
      <c r="C185" s="771"/>
      <c r="D185" s="108" t="s">
        <v>33</v>
      </c>
      <c r="E185" s="107" t="s">
        <v>43</v>
      </c>
      <c r="F185" s="107" t="s">
        <v>44</v>
      </c>
      <c r="G185" s="734"/>
      <c r="H185" s="809"/>
      <c r="I185" s="108" t="s">
        <v>33</v>
      </c>
      <c r="J185" s="107" t="s">
        <v>43</v>
      </c>
      <c r="K185" s="107" t="s">
        <v>44</v>
      </c>
      <c r="N185" s="771"/>
      <c r="O185" s="734"/>
      <c r="P185" s="771"/>
      <c r="Q185" s="108" t="s">
        <v>33</v>
      </c>
      <c r="R185" s="107" t="s">
        <v>43</v>
      </c>
      <c r="S185" s="107" t="s">
        <v>44</v>
      </c>
      <c r="T185" s="734"/>
      <c r="U185" s="809"/>
      <c r="V185" s="108" t="s">
        <v>33</v>
      </c>
      <c r="W185" s="107" t="s">
        <v>43</v>
      </c>
      <c r="X185" s="107" t="s">
        <v>44</v>
      </c>
    </row>
    <row r="186" spans="1:24">
      <c r="A186" s="771">
        <v>1</v>
      </c>
      <c r="B186" s="806" t="s">
        <v>306</v>
      </c>
      <c r="C186" s="108">
        <v>1</v>
      </c>
      <c r="D186" s="108"/>
      <c r="E186" s="108"/>
      <c r="F186" s="108"/>
      <c r="G186" s="108"/>
      <c r="H186" s="109"/>
      <c r="I186" s="108"/>
      <c r="J186" s="108"/>
      <c r="K186" s="108"/>
      <c r="N186" s="771">
        <v>1</v>
      </c>
      <c r="O186" s="806" t="s">
        <v>314</v>
      </c>
      <c r="P186" s="108">
        <v>1</v>
      </c>
      <c r="Q186" s="108">
        <v>10</v>
      </c>
      <c r="R186" s="108">
        <v>9</v>
      </c>
      <c r="S186" s="108">
        <v>1</v>
      </c>
      <c r="T186" s="108"/>
      <c r="U186" s="109"/>
      <c r="V186" s="108">
        <v>10</v>
      </c>
      <c r="W186" s="108">
        <v>9</v>
      </c>
      <c r="X186" s="108">
        <v>1</v>
      </c>
    </row>
    <row r="187" spans="1:24">
      <c r="A187" s="771"/>
      <c r="B187" s="807"/>
      <c r="C187" s="108">
        <v>2</v>
      </c>
      <c r="D187" s="108">
        <v>5</v>
      </c>
      <c r="E187" s="108">
        <v>5</v>
      </c>
      <c r="F187" s="108"/>
      <c r="G187" s="108"/>
      <c r="H187" s="109"/>
      <c r="I187" s="108">
        <v>5</v>
      </c>
      <c r="J187" s="108">
        <v>5</v>
      </c>
      <c r="K187" s="108"/>
      <c r="N187" s="771"/>
      <c r="O187" s="807"/>
      <c r="P187" s="108">
        <v>2</v>
      </c>
      <c r="Q187" s="108">
        <v>14</v>
      </c>
      <c r="R187" s="108">
        <v>14</v>
      </c>
      <c r="S187" s="108"/>
      <c r="T187" s="108"/>
      <c r="U187" s="109"/>
      <c r="V187" s="108">
        <v>14</v>
      </c>
      <c r="W187" s="108">
        <v>14</v>
      </c>
      <c r="X187" s="108"/>
    </row>
    <row r="188" spans="1:24">
      <c r="A188" s="771"/>
      <c r="B188" s="807"/>
      <c r="C188" s="108">
        <v>3</v>
      </c>
      <c r="D188" s="108"/>
      <c r="E188" s="108"/>
      <c r="F188" s="108"/>
      <c r="G188" s="108"/>
      <c r="H188" s="109"/>
      <c r="I188" s="108"/>
      <c r="J188" s="108"/>
      <c r="K188" s="108"/>
      <c r="N188" s="771"/>
      <c r="O188" s="807"/>
      <c r="P188" s="108">
        <v>3</v>
      </c>
      <c r="Q188" s="108">
        <v>32</v>
      </c>
      <c r="R188" s="108">
        <v>32</v>
      </c>
      <c r="S188" s="108"/>
      <c r="T188" s="108"/>
      <c r="U188" s="109"/>
      <c r="V188" s="108">
        <v>32</v>
      </c>
      <c r="W188" s="108">
        <v>32</v>
      </c>
      <c r="X188" s="108"/>
    </row>
    <row r="189" spans="1:24">
      <c r="A189" s="771"/>
      <c r="B189" s="807"/>
      <c r="C189" s="108">
        <v>4</v>
      </c>
      <c r="D189" s="108"/>
      <c r="E189" s="108"/>
      <c r="F189" s="108"/>
      <c r="G189" s="108"/>
      <c r="H189" s="109"/>
      <c r="I189" s="108"/>
      <c r="J189" s="108"/>
      <c r="K189" s="108"/>
      <c r="N189" s="771"/>
      <c r="O189" s="807"/>
      <c r="P189" s="108">
        <v>4</v>
      </c>
      <c r="Q189" s="108"/>
      <c r="R189" s="108"/>
      <c r="S189" s="108"/>
      <c r="T189" s="108"/>
      <c r="U189" s="109"/>
      <c r="V189" s="108"/>
      <c r="W189" s="108"/>
      <c r="X189" s="108"/>
    </row>
    <row r="190" spans="1:24">
      <c r="A190" s="771"/>
      <c r="B190" s="807"/>
      <c r="C190" s="108">
        <v>5</v>
      </c>
      <c r="D190" s="108"/>
      <c r="E190" s="108"/>
      <c r="F190" s="108"/>
      <c r="G190" s="108"/>
      <c r="H190" s="109"/>
      <c r="I190" s="108"/>
      <c r="J190" s="108"/>
      <c r="K190" s="108"/>
      <c r="N190" s="771"/>
      <c r="O190" s="807"/>
      <c r="P190" s="108">
        <v>5</v>
      </c>
      <c r="Q190" s="108"/>
      <c r="R190" s="108"/>
      <c r="S190" s="108"/>
      <c r="T190" s="108"/>
      <c r="U190" s="109"/>
      <c r="V190" s="108"/>
      <c r="W190" s="108"/>
      <c r="X190" s="108"/>
    </row>
    <row r="191" spans="1:24">
      <c r="A191" s="771"/>
      <c r="B191" s="807"/>
      <c r="C191" s="108">
        <v>6</v>
      </c>
      <c r="D191" s="108"/>
      <c r="E191" s="108"/>
      <c r="F191" s="108"/>
      <c r="G191" s="108"/>
      <c r="H191" s="109"/>
      <c r="I191" s="108"/>
      <c r="J191" s="108"/>
      <c r="K191" s="108"/>
      <c r="N191" s="771"/>
      <c r="O191" s="807"/>
      <c r="P191" s="108">
        <v>6</v>
      </c>
      <c r="Q191" s="108"/>
      <c r="R191" s="108"/>
      <c r="S191" s="108"/>
      <c r="T191" s="108"/>
      <c r="U191" s="109"/>
      <c r="V191" s="108"/>
      <c r="W191" s="108"/>
      <c r="X191" s="108"/>
    </row>
    <row r="192" spans="1:24">
      <c r="A192" s="771"/>
      <c r="B192" s="808"/>
      <c r="C192" s="73" t="s">
        <v>33</v>
      </c>
      <c r="D192" s="73">
        <f>D186+D187+D188+D189+D190</f>
        <v>5</v>
      </c>
      <c r="E192" s="73">
        <f>E186+E187+E188</f>
        <v>5</v>
      </c>
      <c r="F192" s="73">
        <f>F186+F187+F188+F189+F190</f>
        <v>0</v>
      </c>
      <c r="G192" s="73">
        <f>G186+G187+G188+G189+G191</f>
        <v>0</v>
      </c>
      <c r="H192" s="75">
        <f>H186+H187+H188+H190+H191</f>
        <v>0</v>
      </c>
      <c r="I192" s="73">
        <f>I186+I187+I188+I189+I190+I191</f>
        <v>5</v>
      </c>
      <c r="J192" s="73">
        <f>J186+J187+J188</f>
        <v>5</v>
      </c>
      <c r="K192" s="73">
        <f>K186+K187+K188+K189+K190+K191</f>
        <v>0</v>
      </c>
      <c r="N192" s="771"/>
      <c r="O192" s="808"/>
      <c r="P192" s="73" t="s">
        <v>33</v>
      </c>
      <c r="Q192" s="73">
        <f>Q186+Q187+Q188+Q189+Q190</f>
        <v>56</v>
      </c>
      <c r="R192" s="73">
        <f>R186+R187+R188</f>
        <v>55</v>
      </c>
      <c r="S192" s="73">
        <f>S186+S187+S188+S189+S190</f>
        <v>1</v>
      </c>
      <c r="T192" s="73">
        <f>T186+T187+T188+T189+T191</f>
        <v>0</v>
      </c>
      <c r="U192" s="75">
        <f>U186+U187+U188+U190+U191</f>
        <v>0</v>
      </c>
      <c r="V192" s="73">
        <f>V186+V187+V188+V189+V190+V191</f>
        <v>56</v>
      </c>
      <c r="W192" s="73">
        <f>W186+W187+W188</f>
        <v>55</v>
      </c>
      <c r="X192" s="73">
        <f>X186+X187+X188+X189+X190+X191</f>
        <v>1</v>
      </c>
    </row>
    <row r="193" spans="1:24">
      <c r="A193" s="819" t="s">
        <v>295</v>
      </c>
      <c r="B193" s="819"/>
      <c r="C193" s="819"/>
      <c r="D193" s="819"/>
      <c r="E193" s="819"/>
      <c r="F193" s="819"/>
      <c r="G193" s="819"/>
      <c r="H193" s="819"/>
      <c r="I193" s="819"/>
      <c r="J193" s="819"/>
      <c r="K193" s="819"/>
      <c r="N193" s="819" t="s">
        <v>313</v>
      </c>
      <c r="O193" s="819"/>
      <c r="P193" s="819"/>
      <c r="Q193" s="819"/>
      <c r="R193" s="819"/>
      <c r="S193" s="819"/>
      <c r="T193" s="819"/>
      <c r="U193" s="819"/>
      <c r="V193" s="819"/>
      <c r="W193" s="819"/>
      <c r="X193" s="819"/>
    </row>
    <row r="194" spans="1:24">
      <c r="A194" s="106"/>
      <c r="B194" s="106" t="s">
        <v>185</v>
      </c>
      <c r="C194" s="106"/>
      <c r="D194" s="106"/>
      <c r="E194" s="110" t="s">
        <v>228</v>
      </c>
      <c r="F194" s="106"/>
      <c r="G194" s="106"/>
      <c r="H194" s="78"/>
      <c r="I194" s="78" t="s">
        <v>229</v>
      </c>
      <c r="J194" s="110"/>
      <c r="K194" s="110"/>
      <c r="N194" s="106"/>
      <c r="O194" s="106" t="s">
        <v>185</v>
      </c>
      <c r="P194" s="106"/>
      <c r="Q194" s="106"/>
      <c r="R194" s="110" t="s">
        <v>228</v>
      </c>
      <c r="S194" s="106"/>
      <c r="T194" s="106"/>
      <c r="U194" s="78"/>
      <c r="V194" s="78" t="s">
        <v>229</v>
      </c>
      <c r="W194" s="110"/>
      <c r="X194" s="110"/>
    </row>
  </sheetData>
  <mergeCells count="306">
    <mergeCell ref="AA74:AK74"/>
    <mergeCell ref="N186:N192"/>
    <mergeCell ref="O186:O192"/>
    <mergeCell ref="N193:X193"/>
    <mergeCell ref="AA57:AK57"/>
    <mergeCell ref="AA58:AK58"/>
    <mergeCell ref="AA59:AK59"/>
    <mergeCell ref="AA60:AK60"/>
    <mergeCell ref="AA61:AK61"/>
    <mergeCell ref="AA62:AK62"/>
    <mergeCell ref="AA63:AK63"/>
    <mergeCell ref="AA64:AA66"/>
    <mergeCell ref="AB64:AB66"/>
    <mergeCell ref="AC64:AC66"/>
    <mergeCell ref="AD64:AG64"/>
    <mergeCell ref="AH64:AH66"/>
    <mergeCell ref="AI64:AK65"/>
    <mergeCell ref="N180:X180"/>
    <mergeCell ref="N181:X181"/>
    <mergeCell ref="N182:X182"/>
    <mergeCell ref="N183:N185"/>
    <mergeCell ref="O183:O185"/>
    <mergeCell ref="P183:P185"/>
    <mergeCell ref="Q183:T183"/>
    <mergeCell ref="U183:U185"/>
    <mergeCell ref="V183:X184"/>
    <mergeCell ref="Q184:S184"/>
    <mergeCell ref="T184:T185"/>
    <mergeCell ref="N163:X163"/>
    <mergeCell ref="N176:X176"/>
    <mergeCell ref="N177:X177"/>
    <mergeCell ref="N178:X178"/>
    <mergeCell ref="N179:X179"/>
    <mergeCell ref="V153:X154"/>
    <mergeCell ref="Q154:S154"/>
    <mergeCell ref="T154:T155"/>
    <mergeCell ref="N156:N162"/>
    <mergeCell ref="O156:O162"/>
    <mergeCell ref="N153:N155"/>
    <mergeCell ref="O153:O155"/>
    <mergeCell ref="P153:P155"/>
    <mergeCell ref="Q153:T153"/>
    <mergeCell ref="U153:U155"/>
    <mergeCell ref="N148:X148"/>
    <mergeCell ref="N149:X149"/>
    <mergeCell ref="N150:X150"/>
    <mergeCell ref="N151:X151"/>
    <mergeCell ref="N152:X152"/>
    <mergeCell ref="N126:N132"/>
    <mergeCell ref="O126:O132"/>
    <mergeCell ref="N133:X133"/>
    <mergeCell ref="N146:X146"/>
    <mergeCell ref="N147:X147"/>
    <mergeCell ref="N120:X120"/>
    <mergeCell ref="N121:X121"/>
    <mergeCell ref="N122:X122"/>
    <mergeCell ref="N123:N125"/>
    <mergeCell ref="O123:O125"/>
    <mergeCell ref="P123:P125"/>
    <mergeCell ref="Q123:T123"/>
    <mergeCell ref="U123:U125"/>
    <mergeCell ref="V123:X124"/>
    <mergeCell ref="Q124:S124"/>
    <mergeCell ref="T124:T125"/>
    <mergeCell ref="N103:X103"/>
    <mergeCell ref="N116:X116"/>
    <mergeCell ref="N117:X117"/>
    <mergeCell ref="N118:X118"/>
    <mergeCell ref="N119:X119"/>
    <mergeCell ref="V93:X94"/>
    <mergeCell ref="Q94:S94"/>
    <mergeCell ref="T94:T95"/>
    <mergeCell ref="N96:N102"/>
    <mergeCell ref="O96:O102"/>
    <mergeCell ref="N93:N95"/>
    <mergeCell ref="O93:O95"/>
    <mergeCell ref="P93:P95"/>
    <mergeCell ref="Q93:T93"/>
    <mergeCell ref="U93:U95"/>
    <mergeCell ref="N88:X88"/>
    <mergeCell ref="N89:X89"/>
    <mergeCell ref="N90:X90"/>
    <mergeCell ref="N91:X91"/>
    <mergeCell ref="N92:X92"/>
    <mergeCell ref="A186:A192"/>
    <mergeCell ref="B186:B192"/>
    <mergeCell ref="A193:K193"/>
    <mergeCell ref="N57:X57"/>
    <mergeCell ref="N58:X58"/>
    <mergeCell ref="N59:X59"/>
    <mergeCell ref="N60:X60"/>
    <mergeCell ref="N61:X61"/>
    <mergeCell ref="N62:X62"/>
    <mergeCell ref="N63:X63"/>
    <mergeCell ref="N64:N66"/>
    <mergeCell ref="O64:O66"/>
    <mergeCell ref="P64:P66"/>
    <mergeCell ref="Q64:T64"/>
    <mergeCell ref="U64:U66"/>
    <mergeCell ref="V64:X65"/>
    <mergeCell ref="A180:K180"/>
    <mergeCell ref="A181:K181"/>
    <mergeCell ref="A182:K182"/>
    <mergeCell ref="A183:A185"/>
    <mergeCell ref="B183:B185"/>
    <mergeCell ref="C183:C185"/>
    <mergeCell ref="D183:G183"/>
    <mergeCell ref="H183:H185"/>
    <mergeCell ref="I183:K184"/>
    <mergeCell ref="D184:F184"/>
    <mergeCell ref="G184:G185"/>
    <mergeCell ref="A163:K163"/>
    <mergeCell ref="A176:K176"/>
    <mergeCell ref="A177:K177"/>
    <mergeCell ref="A178:K178"/>
    <mergeCell ref="A179:K179"/>
    <mergeCell ref="I153:K154"/>
    <mergeCell ref="D154:F154"/>
    <mergeCell ref="G154:G155"/>
    <mergeCell ref="A156:A162"/>
    <mergeCell ref="B156:B162"/>
    <mergeCell ref="A153:A155"/>
    <mergeCell ref="B153:B155"/>
    <mergeCell ref="C153:C155"/>
    <mergeCell ref="D153:G153"/>
    <mergeCell ref="H153:H155"/>
    <mergeCell ref="A148:K148"/>
    <mergeCell ref="A149:K149"/>
    <mergeCell ref="A150:K150"/>
    <mergeCell ref="A151:K151"/>
    <mergeCell ref="A152:K152"/>
    <mergeCell ref="A126:A132"/>
    <mergeCell ref="B126:B132"/>
    <mergeCell ref="A133:K133"/>
    <mergeCell ref="A146:K146"/>
    <mergeCell ref="A147:K147"/>
    <mergeCell ref="A120:K120"/>
    <mergeCell ref="A121:K121"/>
    <mergeCell ref="A122:K122"/>
    <mergeCell ref="A123:A125"/>
    <mergeCell ref="B123:B125"/>
    <mergeCell ref="C123:C125"/>
    <mergeCell ref="D123:G123"/>
    <mergeCell ref="H123:H125"/>
    <mergeCell ref="I123:K124"/>
    <mergeCell ref="D124:F124"/>
    <mergeCell ref="G124:G125"/>
    <mergeCell ref="A103:K103"/>
    <mergeCell ref="A116:K116"/>
    <mergeCell ref="A117:K117"/>
    <mergeCell ref="A118:K118"/>
    <mergeCell ref="A119:K119"/>
    <mergeCell ref="I93:K94"/>
    <mergeCell ref="D94:F94"/>
    <mergeCell ref="G94:G95"/>
    <mergeCell ref="A96:A102"/>
    <mergeCell ref="B96:B102"/>
    <mergeCell ref="A93:A95"/>
    <mergeCell ref="B93:B95"/>
    <mergeCell ref="C93:C95"/>
    <mergeCell ref="D93:G93"/>
    <mergeCell ref="H93:H95"/>
    <mergeCell ref="A88:K88"/>
    <mergeCell ref="A89:K89"/>
    <mergeCell ref="A90:K90"/>
    <mergeCell ref="A91:K91"/>
    <mergeCell ref="A92:K92"/>
    <mergeCell ref="AA38:AA44"/>
    <mergeCell ref="AB38:AB44"/>
    <mergeCell ref="AA45:AK45"/>
    <mergeCell ref="A86:K86"/>
    <mergeCell ref="A87:K87"/>
    <mergeCell ref="Q65:S65"/>
    <mergeCell ref="T65:T66"/>
    <mergeCell ref="N67:N73"/>
    <mergeCell ref="O67:O73"/>
    <mergeCell ref="N74:X74"/>
    <mergeCell ref="N86:X86"/>
    <mergeCell ref="N87:X87"/>
    <mergeCell ref="AD65:AF65"/>
    <mergeCell ref="AG65:AG66"/>
    <mergeCell ref="AA67:AA73"/>
    <mergeCell ref="AB67:AB73"/>
    <mergeCell ref="N38:N44"/>
    <mergeCell ref="O38:O44"/>
    <mergeCell ref="N45:X45"/>
    <mergeCell ref="AA33:AK33"/>
    <mergeCell ref="AA34:AK34"/>
    <mergeCell ref="AA35:AA37"/>
    <mergeCell ref="AB35:AB37"/>
    <mergeCell ref="AC35:AC37"/>
    <mergeCell ref="AD35:AG35"/>
    <mergeCell ref="AH35:AH37"/>
    <mergeCell ref="AI35:AK36"/>
    <mergeCell ref="AD36:AF36"/>
    <mergeCell ref="AG36:AG37"/>
    <mergeCell ref="AA28:AK28"/>
    <mergeCell ref="AA29:AK29"/>
    <mergeCell ref="AA30:AK30"/>
    <mergeCell ref="AA31:AK31"/>
    <mergeCell ref="AA32:AK32"/>
    <mergeCell ref="AD9:AF9"/>
    <mergeCell ref="AG9:AG10"/>
    <mergeCell ref="AA11:AA17"/>
    <mergeCell ref="AB11:AB17"/>
    <mergeCell ref="AA19:AK19"/>
    <mergeCell ref="AA1:AK1"/>
    <mergeCell ref="AA2:AK2"/>
    <mergeCell ref="AA3:AK3"/>
    <mergeCell ref="AA4:AK4"/>
    <mergeCell ref="AA5:AK5"/>
    <mergeCell ref="AA6:AK6"/>
    <mergeCell ref="AA7:AK7"/>
    <mergeCell ref="AA8:AA10"/>
    <mergeCell ref="AB8:AB10"/>
    <mergeCell ref="AC8:AC10"/>
    <mergeCell ref="AD8:AG8"/>
    <mergeCell ref="AH8:AH10"/>
    <mergeCell ref="AI8:AK9"/>
    <mergeCell ref="N32:X32"/>
    <mergeCell ref="N33:X33"/>
    <mergeCell ref="N34:X34"/>
    <mergeCell ref="N35:N37"/>
    <mergeCell ref="O35:O37"/>
    <mergeCell ref="P35:P37"/>
    <mergeCell ref="Q35:T35"/>
    <mergeCell ref="U35:U37"/>
    <mergeCell ref="V35:X36"/>
    <mergeCell ref="Q36:S36"/>
    <mergeCell ref="T36:T37"/>
    <mergeCell ref="N28:X28"/>
    <mergeCell ref="N29:X29"/>
    <mergeCell ref="N30:X30"/>
    <mergeCell ref="N31:X31"/>
    <mergeCell ref="N11:N17"/>
    <mergeCell ref="O11:O17"/>
    <mergeCell ref="N19:X19"/>
    <mergeCell ref="A74:K74"/>
    <mergeCell ref="N1:X1"/>
    <mergeCell ref="N2:X2"/>
    <mergeCell ref="N3:X3"/>
    <mergeCell ref="N4:X4"/>
    <mergeCell ref="N5:X5"/>
    <mergeCell ref="N6:X6"/>
    <mergeCell ref="N7:X7"/>
    <mergeCell ref="N8:N10"/>
    <mergeCell ref="O8:O10"/>
    <mergeCell ref="P8:P10"/>
    <mergeCell ref="Q8:T8"/>
    <mergeCell ref="U8:U10"/>
    <mergeCell ref="V8:X9"/>
    <mergeCell ref="Q9:S9"/>
    <mergeCell ref="T9:T10"/>
    <mergeCell ref="I64:K65"/>
    <mergeCell ref="D65:F65"/>
    <mergeCell ref="G65:G66"/>
    <mergeCell ref="A67:A73"/>
    <mergeCell ref="B67:B73"/>
    <mergeCell ref="A64:A66"/>
    <mergeCell ref="B64:B66"/>
    <mergeCell ref="C64:C66"/>
    <mergeCell ref="D64:G64"/>
    <mergeCell ref="H64:H66"/>
    <mergeCell ref="A59:K59"/>
    <mergeCell ref="A60:K60"/>
    <mergeCell ref="A61:K61"/>
    <mergeCell ref="A62:K62"/>
    <mergeCell ref="A63:K63"/>
    <mergeCell ref="A38:A44"/>
    <mergeCell ref="B38:B44"/>
    <mergeCell ref="A45:K45"/>
    <mergeCell ref="A57:K57"/>
    <mergeCell ref="A58:K58"/>
    <mergeCell ref="A33:K33"/>
    <mergeCell ref="A34:K34"/>
    <mergeCell ref="A35:A37"/>
    <mergeCell ref="B35:B37"/>
    <mergeCell ref="C35:C37"/>
    <mergeCell ref="D35:G35"/>
    <mergeCell ref="H35:H37"/>
    <mergeCell ref="I35:K36"/>
    <mergeCell ref="D36:F36"/>
    <mergeCell ref="G36:G37"/>
    <mergeCell ref="A30:K30"/>
    <mergeCell ref="A31:K31"/>
    <mergeCell ref="A32:K32"/>
    <mergeCell ref="A19:K19"/>
    <mergeCell ref="B8:B10"/>
    <mergeCell ref="A11:A17"/>
    <mergeCell ref="B11:B17"/>
    <mergeCell ref="D8:G8"/>
    <mergeCell ref="I8:K9"/>
    <mergeCell ref="H8:H10"/>
    <mergeCell ref="A8:A10"/>
    <mergeCell ref="D9:F9"/>
    <mergeCell ref="G9:G10"/>
    <mergeCell ref="C8:C10"/>
    <mergeCell ref="A1:K1"/>
    <mergeCell ref="A6:K6"/>
    <mergeCell ref="A7:K7"/>
    <mergeCell ref="A2:K2"/>
    <mergeCell ref="A3:K3"/>
    <mergeCell ref="A4:K4"/>
    <mergeCell ref="A5:K5"/>
    <mergeCell ref="A28:K28"/>
    <mergeCell ref="A29:K29"/>
  </mergeCells>
  <pageMargins left="0.70866141732283461" right="0.70866141732283461"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rgb="FF00B0F0"/>
  </sheetPr>
  <dimension ref="A1:L103"/>
  <sheetViews>
    <sheetView topLeftCell="A47" workbookViewId="0">
      <selection activeCell="A61" sqref="A61:E61"/>
    </sheetView>
  </sheetViews>
  <sheetFormatPr defaultRowHeight="15"/>
  <cols>
    <col min="1" max="1" width="4.140625" style="471" customWidth="1"/>
    <col min="2" max="2" width="31.42578125" style="471" customWidth="1"/>
    <col min="3" max="3" width="21.5703125" style="471" customWidth="1"/>
    <col min="4" max="4" width="14.7109375" style="471" customWidth="1"/>
    <col min="5" max="5" width="54" style="471" customWidth="1"/>
    <col min="6" max="16384" width="9.140625" style="471"/>
  </cols>
  <sheetData>
    <row r="1" spans="1:12" ht="15" customHeight="1">
      <c r="A1" s="820" t="s">
        <v>63</v>
      </c>
      <c r="B1" s="820"/>
      <c r="C1" s="820"/>
      <c r="D1" s="820"/>
      <c r="E1" s="820"/>
      <c r="F1" s="40"/>
      <c r="G1" s="40"/>
      <c r="H1" s="40"/>
      <c r="I1" s="40"/>
      <c r="J1" s="475"/>
    </row>
    <row r="2" spans="1:12" ht="25.5" customHeight="1">
      <c r="A2" s="730" t="s">
        <v>29</v>
      </c>
      <c r="B2" s="730"/>
      <c r="C2" s="730"/>
      <c r="D2" s="730"/>
      <c r="E2" s="730"/>
      <c r="F2" s="68"/>
      <c r="G2" s="68"/>
      <c r="H2" s="68"/>
      <c r="I2" s="68"/>
      <c r="J2" s="474"/>
    </row>
    <row r="3" spans="1:12" ht="15" customHeight="1">
      <c r="A3" s="730" t="s">
        <v>1548</v>
      </c>
      <c r="B3" s="730"/>
      <c r="C3" s="730"/>
      <c r="D3" s="730"/>
      <c r="E3" s="730"/>
      <c r="F3" s="68"/>
      <c r="G3" s="68"/>
      <c r="H3" s="68"/>
      <c r="I3" s="68"/>
      <c r="J3" s="478"/>
    </row>
    <row r="4" spans="1:12" ht="15" customHeight="1">
      <c r="A4" s="747" t="s">
        <v>218</v>
      </c>
      <c r="B4" s="747"/>
      <c r="C4" s="747"/>
      <c r="D4" s="747"/>
      <c r="E4" s="747"/>
      <c r="F4" s="79"/>
      <c r="G4" s="79"/>
      <c r="H4" s="79"/>
      <c r="I4" s="79"/>
      <c r="J4" s="478"/>
    </row>
    <row r="5" spans="1:12" ht="15" customHeight="1">
      <c r="A5" s="804" t="s">
        <v>247</v>
      </c>
      <c r="B5" s="804"/>
      <c r="C5" s="804"/>
      <c r="D5" s="804"/>
      <c r="E5" s="804"/>
      <c r="F5" s="76"/>
      <c r="G5" s="76"/>
      <c r="H5" s="76"/>
      <c r="I5" s="76"/>
      <c r="J5" s="479"/>
      <c r="K5" s="18"/>
      <c r="L5" s="18"/>
    </row>
    <row r="6" spans="1:12" ht="15" customHeight="1">
      <c r="A6" s="804" t="s">
        <v>1549</v>
      </c>
      <c r="B6" s="804"/>
      <c r="C6" s="804"/>
      <c r="D6" s="804"/>
      <c r="E6" s="804"/>
      <c r="F6" s="76"/>
      <c r="G6" s="76"/>
      <c r="H6" s="76"/>
      <c r="I6" s="76"/>
      <c r="J6" s="479"/>
      <c r="K6" s="18"/>
      <c r="L6" s="18"/>
    </row>
    <row r="7" spans="1:12" ht="15" customHeight="1">
      <c r="A7" s="822" t="s">
        <v>248</v>
      </c>
      <c r="B7" s="822"/>
      <c r="C7" s="822"/>
      <c r="D7" s="822"/>
      <c r="E7" s="822"/>
      <c r="F7" s="76"/>
      <c r="G7" s="76"/>
      <c r="H7" s="76"/>
      <c r="I7" s="76"/>
      <c r="J7" s="479"/>
      <c r="K7" s="18"/>
      <c r="L7" s="18"/>
    </row>
    <row r="8" spans="1:12" ht="30" customHeight="1">
      <c r="A8" s="473" t="s">
        <v>0</v>
      </c>
      <c r="B8" s="472" t="s">
        <v>54</v>
      </c>
      <c r="C8" s="472" t="s">
        <v>51</v>
      </c>
      <c r="D8" s="472" t="s">
        <v>52</v>
      </c>
      <c r="E8" s="472" t="s">
        <v>53</v>
      </c>
      <c r="F8" s="18"/>
      <c r="G8" s="18"/>
      <c r="H8" s="18"/>
      <c r="I8" s="18"/>
      <c r="J8" s="18"/>
      <c r="K8" s="18"/>
      <c r="L8" s="18"/>
    </row>
    <row r="9" spans="1:12" ht="30">
      <c r="A9" s="604">
        <v>1</v>
      </c>
      <c r="B9" s="38" t="s">
        <v>482</v>
      </c>
      <c r="C9" s="480">
        <v>41564</v>
      </c>
      <c r="D9" s="20"/>
      <c r="E9" s="20"/>
      <c r="F9" s="18"/>
      <c r="G9" s="18"/>
      <c r="H9" s="18"/>
      <c r="I9" s="18"/>
      <c r="J9" s="18"/>
      <c r="K9" s="18"/>
      <c r="L9" s="18"/>
    </row>
    <row r="11" spans="1:12">
      <c r="A11" s="821" t="s">
        <v>285</v>
      </c>
      <c r="B11" s="821"/>
      <c r="C11" s="821"/>
      <c r="D11" s="821"/>
      <c r="E11" s="821"/>
    </row>
    <row r="12" spans="1:12">
      <c r="A12" s="823" t="s">
        <v>249</v>
      </c>
      <c r="B12" s="823"/>
      <c r="C12" s="823"/>
      <c r="D12" s="476" t="s">
        <v>229</v>
      </c>
      <c r="E12" s="477"/>
    </row>
    <row r="14" spans="1:12" ht="15" customHeight="1">
      <c r="A14" s="804" t="s">
        <v>247</v>
      </c>
      <c r="B14" s="804"/>
      <c r="C14" s="804"/>
      <c r="D14" s="804"/>
      <c r="E14" s="804"/>
      <c r="F14" s="76"/>
      <c r="G14" s="76"/>
      <c r="H14" s="76"/>
      <c r="I14" s="76"/>
      <c r="J14" s="479"/>
      <c r="K14" s="18"/>
      <c r="L14" s="18"/>
    </row>
    <row r="15" spans="1:12" ht="15" customHeight="1">
      <c r="A15" s="804" t="s">
        <v>1550</v>
      </c>
      <c r="B15" s="804"/>
      <c r="C15" s="804"/>
      <c r="D15" s="804"/>
      <c r="E15" s="804"/>
      <c r="F15" s="76"/>
      <c r="G15" s="76"/>
      <c r="H15" s="76"/>
      <c r="I15" s="76"/>
      <c r="J15" s="479"/>
      <c r="K15" s="18"/>
      <c r="L15" s="18"/>
    </row>
    <row r="16" spans="1:12" ht="15" customHeight="1">
      <c r="A16" s="822" t="s">
        <v>248</v>
      </c>
      <c r="B16" s="822"/>
      <c r="C16" s="822"/>
      <c r="D16" s="822"/>
      <c r="E16" s="822"/>
      <c r="F16" s="76"/>
      <c r="G16" s="76"/>
      <c r="H16" s="76"/>
      <c r="I16" s="76"/>
      <c r="J16" s="479"/>
      <c r="K16" s="18"/>
      <c r="L16" s="18"/>
    </row>
    <row r="17" spans="1:12" ht="30" customHeight="1">
      <c r="A17" s="473" t="s">
        <v>0</v>
      </c>
      <c r="B17" s="472" t="s">
        <v>54</v>
      </c>
      <c r="C17" s="472" t="s">
        <v>51</v>
      </c>
      <c r="D17" s="472" t="s">
        <v>52</v>
      </c>
      <c r="E17" s="472" t="s">
        <v>53</v>
      </c>
      <c r="F17" s="18"/>
      <c r="G17" s="18"/>
      <c r="H17" s="18"/>
      <c r="I17" s="18"/>
      <c r="J17" s="18"/>
      <c r="K17" s="18"/>
      <c r="L17" s="18"/>
    </row>
    <row r="18" spans="1:12" ht="30">
      <c r="A18" s="604">
        <v>1</v>
      </c>
      <c r="B18" s="38" t="s">
        <v>1551</v>
      </c>
      <c r="C18" s="480">
        <v>41452</v>
      </c>
      <c r="D18" s="20"/>
      <c r="E18" s="20"/>
      <c r="F18" s="18"/>
      <c r="G18" s="18"/>
      <c r="H18" s="18"/>
      <c r="I18" s="18"/>
      <c r="J18" s="18"/>
      <c r="K18" s="18"/>
      <c r="L18" s="18"/>
    </row>
    <row r="20" spans="1:12">
      <c r="A20" s="821" t="s">
        <v>285</v>
      </c>
      <c r="B20" s="821"/>
      <c r="C20" s="821"/>
      <c r="D20" s="821"/>
      <c r="E20" s="821"/>
    </row>
    <row r="21" spans="1:12">
      <c r="A21" s="823" t="s">
        <v>249</v>
      </c>
      <c r="B21" s="823"/>
      <c r="C21" s="823"/>
      <c r="D21" s="476" t="s">
        <v>229</v>
      </c>
      <c r="E21" s="477"/>
    </row>
    <row r="22" spans="1:12" ht="113.25" customHeight="1"/>
    <row r="23" spans="1:12" ht="15" customHeight="1">
      <c r="A23" s="804" t="s">
        <v>247</v>
      </c>
      <c r="B23" s="804"/>
      <c r="C23" s="804"/>
      <c r="D23" s="804"/>
      <c r="E23" s="804"/>
      <c r="F23" s="76"/>
      <c r="G23" s="76"/>
      <c r="H23" s="76"/>
      <c r="I23" s="76"/>
      <c r="J23" s="479"/>
      <c r="K23" s="18"/>
      <c r="L23" s="18"/>
    </row>
    <row r="24" spans="1:12" ht="15" customHeight="1">
      <c r="A24" s="804" t="s">
        <v>1552</v>
      </c>
      <c r="B24" s="804"/>
      <c r="C24" s="804"/>
      <c r="D24" s="804"/>
      <c r="E24" s="804"/>
      <c r="F24" s="76"/>
      <c r="G24" s="76"/>
      <c r="H24" s="76"/>
      <c r="I24" s="76"/>
      <c r="J24" s="479"/>
      <c r="K24" s="18"/>
      <c r="L24" s="18"/>
    </row>
    <row r="25" spans="1:12" ht="15" customHeight="1">
      <c r="A25" s="822" t="s">
        <v>248</v>
      </c>
      <c r="B25" s="822"/>
      <c r="C25" s="822"/>
      <c r="D25" s="822"/>
      <c r="E25" s="822"/>
      <c r="F25" s="76"/>
      <c r="G25" s="76"/>
      <c r="H25" s="76"/>
      <c r="I25" s="76"/>
      <c r="J25" s="479"/>
      <c r="K25" s="18"/>
      <c r="L25" s="18"/>
    </row>
    <row r="26" spans="1:12" ht="30" customHeight="1">
      <c r="A26" s="473" t="s">
        <v>0</v>
      </c>
      <c r="B26" s="472" t="s">
        <v>54</v>
      </c>
      <c r="C26" s="472" t="s">
        <v>51</v>
      </c>
      <c r="D26" s="472" t="s">
        <v>52</v>
      </c>
      <c r="E26" s="472" t="s">
        <v>53</v>
      </c>
      <c r="F26" s="18"/>
      <c r="G26" s="18"/>
      <c r="H26" s="18"/>
      <c r="I26" s="18"/>
      <c r="J26" s="18"/>
      <c r="K26" s="18"/>
      <c r="L26" s="18"/>
    </row>
    <row r="27" spans="1:12" ht="30">
      <c r="A27" s="604">
        <v>1</v>
      </c>
      <c r="B27" s="38" t="s">
        <v>1553</v>
      </c>
      <c r="C27" s="480">
        <v>41087</v>
      </c>
      <c r="D27" s="20"/>
      <c r="E27" s="20"/>
      <c r="F27" s="18"/>
      <c r="G27" s="18"/>
      <c r="H27" s="18"/>
      <c r="I27" s="18"/>
      <c r="J27" s="18"/>
      <c r="K27" s="18"/>
      <c r="L27" s="18"/>
    </row>
    <row r="29" spans="1:12">
      <c r="A29" s="821" t="s">
        <v>285</v>
      </c>
      <c r="B29" s="821"/>
      <c r="C29" s="821"/>
      <c r="D29" s="821"/>
      <c r="E29" s="821"/>
    </row>
    <row r="30" spans="1:12">
      <c r="A30" s="823" t="s">
        <v>249</v>
      </c>
      <c r="B30" s="823"/>
      <c r="C30" s="823"/>
      <c r="D30" s="476" t="s">
        <v>229</v>
      </c>
      <c r="E30" s="477"/>
    </row>
    <row r="32" spans="1:12" ht="15" customHeight="1">
      <c r="A32" s="804" t="s">
        <v>247</v>
      </c>
      <c r="B32" s="804"/>
      <c r="C32" s="804"/>
      <c r="D32" s="804"/>
      <c r="E32" s="804"/>
      <c r="F32" s="76"/>
      <c r="G32" s="76"/>
      <c r="H32" s="76"/>
      <c r="I32" s="76"/>
      <c r="J32" s="479"/>
      <c r="K32" s="18"/>
      <c r="L32" s="18"/>
    </row>
    <row r="33" spans="1:12" ht="15" customHeight="1">
      <c r="A33" s="804" t="s">
        <v>1554</v>
      </c>
      <c r="B33" s="804"/>
      <c r="C33" s="804"/>
      <c r="D33" s="804"/>
      <c r="E33" s="804"/>
      <c r="F33" s="76"/>
      <c r="G33" s="76"/>
      <c r="H33" s="76"/>
      <c r="I33" s="76"/>
      <c r="J33" s="479"/>
      <c r="K33" s="18"/>
      <c r="L33" s="18"/>
    </row>
    <row r="34" spans="1:12" ht="15" customHeight="1">
      <c r="A34" s="822" t="s">
        <v>248</v>
      </c>
      <c r="B34" s="822"/>
      <c r="C34" s="822"/>
      <c r="D34" s="822"/>
      <c r="E34" s="822"/>
      <c r="F34" s="76"/>
      <c r="G34" s="76"/>
      <c r="H34" s="76"/>
      <c r="I34" s="76"/>
      <c r="J34" s="479"/>
      <c r="K34" s="18"/>
      <c r="L34" s="18"/>
    </row>
    <row r="35" spans="1:12" ht="30" customHeight="1">
      <c r="A35" s="473" t="s">
        <v>0</v>
      </c>
      <c r="B35" s="472" t="s">
        <v>54</v>
      </c>
      <c r="C35" s="472" t="s">
        <v>51</v>
      </c>
      <c r="D35" s="472" t="s">
        <v>52</v>
      </c>
      <c r="E35" s="472" t="s">
        <v>53</v>
      </c>
      <c r="F35" s="18"/>
      <c r="G35" s="18"/>
      <c r="H35" s="18"/>
      <c r="I35" s="18"/>
      <c r="J35" s="18"/>
      <c r="K35" s="18"/>
      <c r="L35" s="18"/>
    </row>
    <row r="36" spans="1:12" ht="32.25" customHeight="1">
      <c r="A36" s="604">
        <v>1</v>
      </c>
      <c r="B36" s="38" t="s">
        <v>1555</v>
      </c>
      <c r="C36" s="480">
        <v>41087</v>
      </c>
      <c r="D36" s="20"/>
      <c r="E36" s="20"/>
      <c r="F36" s="18"/>
      <c r="G36" s="18"/>
      <c r="H36" s="18"/>
      <c r="I36" s="18"/>
      <c r="J36" s="18"/>
      <c r="K36" s="18"/>
      <c r="L36" s="18"/>
    </row>
    <row r="38" spans="1:12">
      <c r="A38" s="821" t="s">
        <v>285</v>
      </c>
      <c r="B38" s="821"/>
      <c r="C38" s="821"/>
      <c r="D38" s="821"/>
      <c r="E38" s="821"/>
    </row>
    <row r="39" spans="1:12">
      <c r="A39" s="823" t="s">
        <v>249</v>
      </c>
      <c r="B39" s="823"/>
      <c r="C39" s="823"/>
      <c r="D39" s="476" t="s">
        <v>229</v>
      </c>
      <c r="E39" s="477"/>
    </row>
    <row r="41" spans="1:12" ht="15" customHeight="1">
      <c r="A41" s="804" t="s">
        <v>247</v>
      </c>
      <c r="B41" s="804"/>
      <c r="C41" s="804"/>
      <c r="D41" s="804"/>
      <c r="E41" s="804"/>
      <c r="F41" s="76"/>
      <c r="G41" s="76"/>
      <c r="H41" s="76"/>
      <c r="I41" s="76"/>
      <c r="J41" s="479"/>
      <c r="K41" s="18"/>
      <c r="L41" s="18"/>
    </row>
    <row r="42" spans="1:12" ht="15" customHeight="1">
      <c r="A42" s="804" t="s">
        <v>1556</v>
      </c>
      <c r="B42" s="804"/>
      <c r="C42" s="804"/>
      <c r="D42" s="804"/>
      <c r="E42" s="804"/>
      <c r="F42" s="76"/>
      <c r="G42" s="76"/>
      <c r="H42" s="76"/>
      <c r="I42" s="76"/>
      <c r="J42" s="479"/>
      <c r="K42" s="18"/>
      <c r="L42" s="18"/>
    </row>
    <row r="43" spans="1:12" ht="15" customHeight="1">
      <c r="A43" s="822" t="s">
        <v>248</v>
      </c>
      <c r="B43" s="822"/>
      <c r="C43" s="822"/>
      <c r="D43" s="822"/>
      <c r="E43" s="822"/>
      <c r="F43" s="76"/>
      <c r="G43" s="76"/>
      <c r="H43" s="76"/>
      <c r="I43" s="76"/>
      <c r="J43" s="479"/>
      <c r="K43" s="18"/>
      <c r="L43" s="18"/>
    </row>
    <row r="44" spans="1:12" ht="30" customHeight="1">
      <c r="A44" s="473" t="s">
        <v>0</v>
      </c>
      <c r="B44" s="472" t="s">
        <v>54</v>
      </c>
      <c r="C44" s="472" t="s">
        <v>51</v>
      </c>
      <c r="D44" s="472" t="s">
        <v>52</v>
      </c>
      <c r="E44" s="472" t="s">
        <v>53</v>
      </c>
      <c r="F44" s="18"/>
      <c r="G44" s="18"/>
      <c r="H44" s="18"/>
      <c r="I44" s="18"/>
      <c r="J44" s="18"/>
      <c r="K44" s="18"/>
      <c r="L44" s="18"/>
    </row>
    <row r="45" spans="1:12">
      <c r="A45" s="604">
        <v>1</v>
      </c>
      <c r="B45" s="38" t="s">
        <v>469</v>
      </c>
      <c r="C45" s="480">
        <v>41087</v>
      </c>
      <c r="D45" s="20"/>
      <c r="E45" s="20"/>
      <c r="F45" s="18"/>
      <c r="G45" s="18"/>
      <c r="H45" s="18"/>
      <c r="I45" s="18"/>
      <c r="J45" s="18"/>
      <c r="K45" s="18"/>
      <c r="L45" s="18"/>
    </row>
    <row r="47" spans="1:12">
      <c r="A47" s="821" t="s">
        <v>285</v>
      </c>
      <c r="B47" s="821"/>
      <c r="C47" s="821"/>
      <c r="D47" s="821"/>
      <c r="E47" s="821"/>
    </row>
    <row r="48" spans="1:12">
      <c r="A48" s="823" t="s">
        <v>249</v>
      </c>
      <c r="B48" s="823"/>
      <c r="C48" s="823"/>
      <c r="D48" s="476" t="s">
        <v>229</v>
      </c>
      <c r="E48" s="477"/>
    </row>
    <row r="49" spans="1:12" ht="30.75" customHeight="1"/>
    <row r="50" spans="1:12" ht="15" customHeight="1">
      <c r="A50" s="804" t="s">
        <v>247</v>
      </c>
      <c r="B50" s="804"/>
      <c r="C50" s="804"/>
      <c r="D50" s="804"/>
      <c r="E50" s="804"/>
      <c r="F50" s="76"/>
      <c r="G50" s="76"/>
      <c r="H50" s="76"/>
      <c r="I50" s="76"/>
      <c r="J50" s="479"/>
      <c r="K50" s="18"/>
      <c r="L50" s="18"/>
    </row>
    <row r="51" spans="1:12" ht="15" customHeight="1">
      <c r="A51" s="804" t="s">
        <v>1557</v>
      </c>
      <c r="B51" s="804"/>
      <c r="C51" s="804"/>
      <c r="D51" s="804"/>
      <c r="E51" s="804"/>
      <c r="F51" s="76"/>
      <c r="G51" s="76"/>
      <c r="H51" s="76"/>
      <c r="I51" s="76"/>
      <c r="J51" s="479"/>
      <c r="K51" s="18"/>
      <c r="L51" s="18"/>
    </row>
    <row r="52" spans="1:12" ht="15" customHeight="1">
      <c r="A52" s="822" t="s">
        <v>248</v>
      </c>
      <c r="B52" s="822"/>
      <c r="C52" s="822"/>
      <c r="D52" s="822"/>
      <c r="E52" s="822"/>
      <c r="F52" s="76"/>
      <c r="G52" s="76"/>
      <c r="H52" s="76"/>
      <c r="I52" s="76"/>
      <c r="J52" s="479"/>
      <c r="K52" s="18"/>
      <c r="L52" s="18"/>
    </row>
    <row r="53" spans="1:12" ht="30" customHeight="1">
      <c r="A53" s="473" t="s">
        <v>0</v>
      </c>
      <c r="B53" s="472" t="s">
        <v>54</v>
      </c>
      <c r="C53" s="472" t="s">
        <v>51</v>
      </c>
      <c r="D53" s="472" t="s">
        <v>52</v>
      </c>
      <c r="E53" s="472" t="s">
        <v>53</v>
      </c>
      <c r="F53" s="18"/>
      <c r="G53" s="18"/>
      <c r="H53" s="18"/>
      <c r="I53" s="18"/>
      <c r="J53" s="18"/>
      <c r="K53" s="18"/>
      <c r="L53" s="18"/>
    </row>
    <row r="54" spans="1:12" ht="27.75" customHeight="1">
      <c r="A54" s="604">
        <v>1</v>
      </c>
      <c r="B54" s="38" t="s">
        <v>1558</v>
      </c>
      <c r="C54" s="480">
        <v>41087</v>
      </c>
      <c r="D54" s="20"/>
      <c r="E54" s="20"/>
      <c r="F54" s="18"/>
      <c r="G54" s="18"/>
      <c r="H54" s="18"/>
      <c r="I54" s="18"/>
      <c r="J54" s="18"/>
      <c r="K54" s="18"/>
      <c r="L54" s="18"/>
    </row>
    <row r="55" spans="1:12" ht="27.75" customHeight="1">
      <c r="A55" s="604">
        <v>2</v>
      </c>
      <c r="B55" s="38" t="s">
        <v>1559</v>
      </c>
      <c r="C55" s="480">
        <v>41087</v>
      </c>
      <c r="D55" s="20"/>
      <c r="E55" s="20"/>
      <c r="F55" s="18"/>
      <c r="G55" s="18"/>
      <c r="H55" s="18"/>
      <c r="I55" s="18"/>
      <c r="J55" s="18"/>
      <c r="K55" s="18"/>
      <c r="L55" s="18"/>
    </row>
    <row r="56" spans="1:12" ht="27.75" customHeight="1">
      <c r="A56" s="604">
        <v>3</v>
      </c>
      <c r="B56" s="38" t="s">
        <v>1560</v>
      </c>
      <c r="C56" s="480">
        <v>41087</v>
      </c>
      <c r="D56" s="20"/>
      <c r="E56" s="20"/>
      <c r="F56" s="18"/>
      <c r="G56" s="18"/>
      <c r="H56" s="18"/>
      <c r="I56" s="18"/>
      <c r="J56" s="18"/>
      <c r="K56" s="18"/>
      <c r="L56" s="18"/>
    </row>
    <row r="57" spans="1:12">
      <c r="A57" s="821" t="s">
        <v>285</v>
      </c>
      <c r="B57" s="821"/>
      <c r="C57" s="821"/>
      <c r="D57" s="821"/>
      <c r="E57" s="821"/>
    </row>
    <row r="58" spans="1:12">
      <c r="A58" s="823" t="s">
        <v>249</v>
      </c>
      <c r="B58" s="823"/>
      <c r="C58" s="823"/>
      <c r="D58" s="476" t="s">
        <v>229</v>
      </c>
      <c r="E58" s="477"/>
    </row>
    <row r="60" spans="1:12" ht="15" customHeight="1">
      <c r="A60" s="804" t="s">
        <v>247</v>
      </c>
      <c r="B60" s="804"/>
      <c r="C60" s="804"/>
      <c r="D60" s="804"/>
      <c r="E60" s="804"/>
      <c r="F60" s="76"/>
      <c r="G60" s="76"/>
      <c r="H60" s="76"/>
      <c r="I60" s="76"/>
      <c r="J60" s="479"/>
      <c r="K60" s="18"/>
      <c r="L60" s="18"/>
    </row>
    <row r="61" spans="1:12" ht="15" customHeight="1">
      <c r="A61" s="804" t="s">
        <v>1561</v>
      </c>
      <c r="B61" s="804"/>
      <c r="C61" s="804"/>
      <c r="D61" s="804"/>
      <c r="E61" s="804"/>
      <c r="F61" s="76"/>
      <c r="G61" s="76"/>
      <c r="H61" s="76"/>
      <c r="I61" s="76"/>
      <c r="J61" s="479"/>
      <c r="K61" s="18"/>
      <c r="L61" s="18"/>
    </row>
    <row r="62" spans="1:12" ht="15" customHeight="1">
      <c r="A62" s="822" t="s">
        <v>248</v>
      </c>
      <c r="B62" s="822"/>
      <c r="C62" s="822"/>
      <c r="D62" s="822"/>
      <c r="E62" s="822"/>
      <c r="F62" s="76"/>
      <c r="G62" s="76"/>
      <c r="H62" s="76"/>
      <c r="I62" s="76"/>
      <c r="J62" s="479"/>
      <c r="K62" s="18"/>
      <c r="L62" s="18"/>
    </row>
    <row r="63" spans="1:12" ht="30" customHeight="1">
      <c r="A63" s="473" t="s">
        <v>0</v>
      </c>
      <c r="B63" s="472" t="s">
        <v>54</v>
      </c>
      <c r="C63" s="472" t="s">
        <v>51</v>
      </c>
      <c r="D63" s="472" t="s">
        <v>52</v>
      </c>
      <c r="E63" s="472" t="s">
        <v>53</v>
      </c>
      <c r="F63" s="18"/>
      <c r="G63" s="18"/>
      <c r="H63" s="18"/>
      <c r="I63" s="18"/>
      <c r="J63" s="18"/>
      <c r="K63" s="18"/>
      <c r="L63" s="18"/>
    </row>
    <row r="64" spans="1:12" ht="45">
      <c r="A64" s="604">
        <v>1</v>
      </c>
      <c r="B64" s="38" t="s">
        <v>1562</v>
      </c>
      <c r="C64" s="480">
        <v>41451</v>
      </c>
      <c r="D64" s="20"/>
      <c r="E64" s="20"/>
      <c r="F64" s="18"/>
      <c r="G64" s="18"/>
      <c r="H64" s="18"/>
      <c r="I64" s="18"/>
      <c r="J64" s="18"/>
      <c r="K64" s="18"/>
      <c r="L64" s="18"/>
    </row>
    <row r="66" spans="1:12">
      <c r="A66" s="821" t="s">
        <v>285</v>
      </c>
      <c r="B66" s="821"/>
      <c r="C66" s="821"/>
      <c r="D66" s="821"/>
      <c r="E66" s="821"/>
    </row>
    <row r="67" spans="1:12">
      <c r="A67" s="823" t="s">
        <v>249</v>
      </c>
      <c r="B67" s="823"/>
      <c r="C67" s="823"/>
      <c r="D67" s="476" t="s">
        <v>229</v>
      </c>
      <c r="E67" s="477"/>
    </row>
    <row r="68" spans="1:12" ht="129" customHeight="1"/>
    <row r="69" spans="1:12" ht="15" customHeight="1">
      <c r="A69" s="804" t="s">
        <v>247</v>
      </c>
      <c r="B69" s="804"/>
      <c r="C69" s="804"/>
      <c r="D69" s="804"/>
      <c r="E69" s="804"/>
      <c r="F69" s="76"/>
      <c r="G69" s="76"/>
      <c r="H69" s="76"/>
      <c r="I69" s="76"/>
      <c r="J69" s="479"/>
      <c r="K69" s="18"/>
      <c r="L69" s="18"/>
    </row>
    <row r="70" spans="1:12" ht="15" customHeight="1">
      <c r="A70" s="804" t="s">
        <v>1563</v>
      </c>
      <c r="B70" s="804"/>
      <c r="C70" s="804"/>
      <c r="D70" s="804"/>
      <c r="E70" s="804"/>
      <c r="F70" s="76"/>
      <c r="G70" s="76"/>
      <c r="H70" s="76"/>
      <c r="I70" s="76"/>
      <c r="J70" s="479"/>
      <c r="K70" s="18"/>
      <c r="L70" s="18"/>
    </row>
    <row r="71" spans="1:12" ht="15" customHeight="1">
      <c r="A71" s="822" t="s">
        <v>248</v>
      </c>
      <c r="B71" s="822"/>
      <c r="C71" s="822"/>
      <c r="D71" s="822"/>
      <c r="E71" s="822"/>
      <c r="F71" s="76"/>
      <c r="G71" s="76"/>
      <c r="H71" s="76"/>
      <c r="I71" s="76"/>
      <c r="J71" s="479"/>
      <c r="K71" s="18"/>
      <c r="L71" s="18"/>
    </row>
    <row r="72" spans="1:12" ht="30" customHeight="1">
      <c r="A72" s="473" t="s">
        <v>0</v>
      </c>
      <c r="B72" s="472" t="s">
        <v>54</v>
      </c>
      <c r="C72" s="472" t="s">
        <v>51</v>
      </c>
      <c r="D72" s="472" t="s">
        <v>52</v>
      </c>
      <c r="E72" s="472" t="s">
        <v>53</v>
      </c>
      <c r="F72" s="18"/>
      <c r="G72" s="18"/>
      <c r="H72" s="18"/>
      <c r="I72" s="18"/>
      <c r="J72" s="18"/>
      <c r="K72" s="18"/>
      <c r="L72" s="18"/>
    </row>
    <row r="73" spans="1:12">
      <c r="A73" s="604">
        <v>1</v>
      </c>
      <c r="B73" s="38" t="s">
        <v>485</v>
      </c>
      <c r="C73" s="480">
        <v>40721</v>
      </c>
      <c r="D73" s="20"/>
      <c r="E73" s="20"/>
      <c r="F73" s="18"/>
      <c r="G73" s="18"/>
      <c r="H73" s="18"/>
      <c r="I73" s="18"/>
      <c r="J73" s="18"/>
      <c r="K73" s="18"/>
      <c r="L73" s="18"/>
    </row>
    <row r="75" spans="1:12">
      <c r="A75" s="821" t="s">
        <v>285</v>
      </c>
      <c r="B75" s="821"/>
      <c r="C75" s="821"/>
      <c r="D75" s="821"/>
      <c r="E75" s="821"/>
    </row>
    <row r="76" spans="1:12">
      <c r="A76" s="823" t="s">
        <v>249</v>
      </c>
      <c r="B76" s="823"/>
      <c r="C76" s="823"/>
      <c r="D76" s="476" t="s">
        <v>229</v>
      </c>
      <c r="E76" s="477"/>
    </row>
    <row r="78" spans="1:12" ht="15" customHeight="1">
      <c r="A78" s="804" t="s">
        <v>247</v>
      </c>
      <c r="B78" s="804"/>
      <c r="C78" s="804"/>
      <c r="D78" s="804"/>
      <c r="E78" s="804"/>
      <c r="F78" s="76"/>
      <c r="G78" s="76"/>
      <c r="H78" s="76"/>
      <c r="I78" s="76"/>
      <c r="J78" s="479"/>
      <c r="K78" s="18"/>
      <c r="L78" s="18"/>
    </row>
    <row r="79" spans="1:12" ht="15" customHeight="1">
      <c r="A79" s="804" t="s">
        <v>1564</v>
      </c>
      <c r="B79" s="804"/>
      <c r="C79" s="804"/>
      <c r="D79" s="804"/>
      <c r="E79" s="804"/>
      <c r="F79" s="76"/>
      <c r="G79" s="76"/>
      <c r="H79" s="76"/>
      <c r="I79" s="76"/>
      <c r="J79" s="479"/>
      <c r="K79" s="18"/>
      <c r="L79" s="18"/>
    </row>
    <row r="80" spans="1:12" ht="15" customHeight="1">
      <c r="A80" s="822" t="s">
        <v>248</v>
      </c>
      <c r="B80" s="822"/>
      <c r="C80" s="822"/>
      <c r="D80" s="822"/>
      <c r="E80" s="822"/>
      <c r="F80" s="76"/>
      <c r="G80" s="76"/>
      <c r="H80" s="76"/>
      <c r="I80" s="76"/>
      <c r="J80" s="479"/>
      <c r="K80" s="18"/>
      <c r="L80" s="18"/>
    </row>
    <row r="81" spans="1:12" ht="30" customHeight="1">
      <c r="A81" s="473" t="s">
        <v>0</v>
      </c>
      <c r="B81" s="472" t="s">
        <v>54</v>
      </c>
      <c r="C81" s="472" t="s">
        <v>51</v>
      </c>
      <c r="D81" s="472" t="s">
        <v>52</v>
      </c>
      <c r="E81" s="472" t="s">
        <v>53</v>
      </c>
      <c r="F81" s="18"/>
      <c r="G81" s="18"/>
      <c r="H81" s="18"/>
      <c r="I81" s="18"/>
      <c r="J81" s="18"/>
      <c r="K81" s="18"/>
      <c r="L81" s="18"/>
    </row>
    <row r="82" spans="1:12" ht="30">
      <c r="A82" s="604">
        <v>1</v>
      </c>
      <c r="B82" s="38" t="s">
        <v>1565</v>
      </c>
      <c r="C82" s="480">
        <v>40722</v>
      </c>
      <c r="D82" s="20"/>
      <c r="E82" s="20"/>
      <c r="F82" s="18"/>
      <c r="G82" s="18"/>
      <c r="H82" s="18"/>
      <c r="I82" s="18"/>
      <c r="J82" s="18"/>
      <c r="K82" s="18"/>
      <c r="L82" s="18"/>
    </row>
    <row r="83" spans="1:12" ht="30">
      <c r="A83" s="604">
        <v>2</v>
      </c>
      <c r="B83" s="38" t="s">
        <v>720</v>
      </c>
      <c r="C83" s="480">
        <v>40721</v>
      </c>
      <c r="D83" s="20"/>
      <c r="E83" s="20"/>
      <c r="F83" s="18"/>
      <c r="G83" s="18"/>
      <c r="H83" s="18"/>
      <c r="I83" s="18"/>
      <c r="J83" s="18"/>
      <c r="K83" s="18"/>
      <c r="L83" s="18"/>
    </row>
    <row r="84" spans="1:12">
      <c r="A84" s="821" t="s">
        <v>285</v>
      </c>
      <c r="B84" s="821"/>
      <c r="C84" s="821"/>
      <c r="D84" s="821"/>
      <c r="E84" s="821"/>
    </row>
    <row r="85" spans="1:12">
      <c r="A85" s="823" t="s">
        <v>249</v>
      </c>
      <c r="B85" s="823"/>
      <c r="C85" s="823"/>
      <c r="D85" s="476" t="s">
        <v>229</v>
      </c>
      <c r="E85" s="477"/>
    </row>
    <row r="87" spans="1:12" ht="15" customHeight="1">
      <c r="A87" s="804" t="s">
        <v>247</v>
      </c>
      <c r="B87" s="804"/>
      <c r="C87" s="804"/>
      <c r="D87" s="804"/>
      <c r="E87" s="804"/>
      <c r="F87" s="76"/>
      <c r="G87" s="76"/>
      <c r="H87" s="76"/>
      <c r="I87" s="76"/>
      <c r="J87" s="479"/>
      <c r="K87" s="18"/>
      <c r="L87" s="18"/>
    </row>
    <row r="88" spans="1:12" ht="15" customHeight="1">
      <c r="A88" s="804" t="s">
        <v>1566</v>
      </c>
      <c r="B88" s="804"/>
      <c r="C88" s="804"/>
      <c r="D88" s="804"/>
      <c r="E88" s="804"/>
      <c r="F88" s="76"/>
      <c r="G88" s="76"/>
      <c r="H88" s="76"/>
      <c r="I88" s="76"/>
      <c r="J88" s="479"/>
      <c r="K88" s="18"/>
      <c r="L88" s="18"/>
    </row>
    <row r="89" spans="1:12" ht="15" customHeight="1">
      <c r="A89" s="822" t="s">
        <v>248</v>
      </c>
      <c r="B89" s="822"/>
      <c r="C89" s="822"/>
      <c r="D89" s="822"/>
      <c r="E89" s="822"/>
      <c r="F89" s="76"/>
      <c r="G89" s="76"/>
      <c r="H89" s="76"/>
      <c r="I89" s="76"/>
      <c r="J89" s="479"/>
      <c r="K89" s="18"/>
      <c r="L89" s="18"/>
    </row>
    <row r="90" spans="1:12" ht="30" customHeight="1">
      <c r="A90" s="473" t="s">
        <v>0</v>
      </c>
      <c r="B90" s="472" t="s">
        <v>54</v>
      </c>
      <c r="C90" s="472" t="s">
        <v>51</v>
      </c>
      <c r="D90" s="472" t="s">
        <v>52</v>
      </c>
      <c r="E90" s="472" t="s">
        <v>53</v>
      </c>
      <c r="F90" s="18"/>
      <c r="G90" s="18"/>
      <c r="H90" s="18"/>
      <c r="I90" s="18"/>
      <c r="J90" s="18"/>
      <c r="K90" s="18"/>
      <c r="L90" s="18"/>
    </row>
    <row r="91" spans="1:12" ht="30">
      <c r="A91" s="604">
        <v>1</v>
      </c>
      <c r="B91" s="38" t="s">
        <v>1565</v>
      </c>
      <c r="C91" s="3" t="s">
        <v>296</v>
      </c>
      <c r="D91" s="20"/>
      <c r="E91" s="20"/>
      <c r="F91" s="18"/>
      <c r="G91" s="18"/>
      <c r="H91" s="18"/>
      <c r="I91" s="18"/>
      <c r="J91" s="18"/>
      <c r="K91" s="18"/>
      <c r="L91" s="18"/>
    </row>
    <row r="92" spans="1:12" ht="30">
      <c r="A92" s="604">
        <v>2</v>
      </c>
      <c r="B92" s="38" t="s">
        <v>720</v>
      </c>
      <c r="C92" s="3" t="s">
        <v>296</v>
      </c>
      <c r="D92" s="20"/>
      <c r="E92" s="20"/>
      <c r="F92" s="18"/>
      <c r="G92" s="18"/>
      <c r="H92" s="18"/>
      <c r="I92" s="18"/>
      <c r="J92" s="18"/>
      <c r="K92" s="18"/>
      <c r="L92" s="18"/>
    </row>
    <row r="93" spans="1:12">
      <c r="A93" s="821" t="s">
        <v>285</v>
      </c>
      <c r="B93" s="821"/>
      <c r="C93" s="821"/>
      <c r="D93" s="821"/>
      <c r="E93" s="821"/>
    </row>
    <row r="94" spans="1:12">
      <c r="A94" s="823" t="s">
        <v>249</v>
      </c>
      <c r="B94" s="823"/>
      <c r="C94" s="823"/>
      <c r="D94" s="476" t="s">
        <v>229</v>
      </c>
      <c r="E94" s="477"/>
    </row>
    <row r="96" spans="1:12" ht="15" customHeight="1">
      <c r="A96" s="804" t="s">
        <v>247</v>
      </c>
      <c r="B96" s="804"/>
      <c r="C96" s="804"/>
      <c r="D96" s="804"/>
      <c r="E96" s="804"/>
      <c r="F96" s="76"/>
      <c r="G96" s="76"/>
      <c r="H96" s="76"/>
      <c r="I96" s="76"/>
      <c r="J96" s="479"/>
      <c r="K96" s="18"/>
      <c r="L96" s="18"/>
    </row>
    <row r="97" spans="1:12" ht="15" customHeight="1">
      <c r="A97" s="804" t="s">
        <v>1567</v>
      </c>
      <c r="B97" s="804"/>
      <c r="C97" s="804"/>
      <c r="D97" s="804"/>
      <c r="E97" s="804"/>
      <c r="F97" s="76"/>
      <c r="G97" s="76"/>
      <c r="H97" s="76"/>
      <c r="I97" s="76"/>
      <c r="J97" s="479"/>
      <c r="K97" s="18"/>
      <c r="L97" s="18"/>
    </row>
    <row r="98" spans="1:12" ht="15" customHeight="1">
      <c r="A98" s="822" t="s">
        <v>248</v>
      </c>
      <c r="B98" s="822"/>
      <c r="C98" s="822"/>
      <c r="D98" s="822"/>
      <c r="E98" s="822"/>
      <c r="F98" s="76"/>
      <c r="G98" s="76"/>
      <c r="H98" s="76"/>
      <c r="I98" s="76"/>
      <c r="J98" s="479"/>
      <c r="K98" s="18"/>
      <c r="L98" s="18"/>
    </row>
    <row r="99" spans="1:12" ht="30" customHeight="1">
      <c r="A99" s="473" t="s">
        <v>0</v>
      </c>
      <c r="B99" s="472" t="s">
        <v>54</v>
      </c>
      <c r="C99" s="472" t="s">
        <v>51</v>
      </c>
      <c r="D99" s="472" t="s">
        <v>52</v>
      </c>
      <c r="E99" s="472" t="s">
        <v>53</v>
      </c>
      <c r="F99" s="18"/>
      <c r="G99" s="18"/>
      <c r="H99" s="18"/>
      <c r="I99" s="18"/>
      <c r="J99" s="18"/>
      <c r="K99" s="18"/>
      <c r="L99" s="18"/>
    </row>
    <row r="100" spans="1:12">
      <c r="A100" s="604">
        <v>1</v>
      </c>
      <c r="B100" s="38" t="s">
        <v>485</v>
      </c>
      <c r="C100" s="3" t="s">
        <v>296</v>
      </c>
      <c r="D100" s="20"/>
      <c r="E100" s="20"/>
      <c r="F100" s="18"/>
      <c r="G100" s="18"/>
      <c r="H100" s="18"/>
      <c r="I100" s="18"/>
      <c r="J100" s="18"/>
      <c r="K100" s="18"/>
      <c r="L100" s="18"/>
    </row>
    <row r="102" spans="1:12">
      <c r="A102" s="821" t="s">
        <v>285</v>
      </c>
      <c r="B102" s="821"/>
      <c r="C102" s="821"/>
      <c r="D102" s="821"/>
      <c r="E102" s="821"/>
    </row>
    <row r="103" spans="1:12">
      <c r="A103" s="823" t="s">
        <v>249</v>
      </c>
      <c r="B103" s="823"/>
      <c r="C103" s="823"/>
      <c r="D103" s="476" t="s">
        <v>229</v>
      </c>
      <c r="E103" s="477"/>
    </row>
  </sheetData>
  <mergeCells count="59">
    <mergeCell ref="A96:E96"/>
    <mergeCell ref="A97:E97"/>
    <mergeCell ref="A98:E98"/>
    <mergeCell ref="A102:E102"/>
    <mergeCell ref="A103:C103"/>
    <mergeCell ref="A94:C94"/>
    <mergeCell ref="A75:E75"/>
    <mergeCell ref="A76:C76"/>
    <mergeCell ref="A78:E78"/>
    <mergeCell ref="A79:E79"/>
    <mergeCell ref="A80:E80"/>
    <mergeCell ref="A84:E84"/>
    <mergeCell ref="A85:C85"/>
    <mergeCell ref="A87:E87"/>
    <mergeCell ref="A88:E88"/>
    <mergeCell ref="A89:E89"/>
    <mergeCell ref="A93:E93"/>
    <mergeCell ref="A71:E71"/>
    <mergeCell ref="A51:E51"/>
    <mergeCell ref="A52:E52"/>
    <mergeCell ref="A57:E57"/>
    <mergeCell ref="A58:C58"/>
    <mergeCell ref="A60:E60"/>
    <mergeCell ref="A61:E61"/>
    <mergeCell ref="A62:E62"/>
    <mergeCell ref="A66:E66"/>
    <mergeCell ref="A67:C67"/>
    <mergeCell ref="A69:E69"/>
    <mergeCell ref="A70:E70"/>
    <mergeCell ref="A50:E50"/>
    <mergeCell ref="A30:C30"/>
    <mergeCell ref="A32:E32"/>
    <mergeCell ref="A33:E33"/>
    <mergeCell ref="A34:E34"/>
    <mergeCell ref="A38:E38"/>
    <mergeCell ref="A39:C39"/>
    <mergeCell ref="A41:E41"/>
    <mergeCell ref="A42:E42"/>
    <mergeCell ref="A43:E43"/>
    <mergeCell ref="A47:E47"/>
    <mergeCell ref="A48:C48"/>
    <mergeCell ref="A29:E29"/>
    <mergeCell ref="A7:E7"/>
    <mergeCell ref="A11:E11"/>
    <mergeCell ref="A12:C12"/>
    <mergeCell ref="A14:E14"/>
    <mergeCell ref="A15:E15"/>
    <mergeCell ref="A16:E16"/>
    <mergeCell ref="A20:E20"/>
    <mergeCell ref="A21:C21"/>
    <mergeCell ref="A23:E23"/>
    <mergeCell ref="A24:E24"/>
    <mergeCell ref="A25:E25"/>
    <mergeCell ref="A6:E6"/>
    <mergeCell ref="A1:E1"/>
    <mergeCell ref="A2:E2"/>
    <mergeCell ref="A3:E3"/>
    <mergeCell ref="A4:E4"/>
    <mergeCell ref="A5:E5"/>
  </mergeCells>
  <pageMargins left="0.70866141732283461" right="0.7086614173228346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rgb="FF00B0F0"/>
  </sheetPr>
  <dimension ref="A1:J529"/>
  <sheetViews>
    <sheetView topLeftCell="A408" workbookViewId="0">
      <selection activeCell="A423" sqref="A423:F423"/>
    </sheetView>
  </sheetViews>
  <sheetFormatPr defaultRowHeight="15"/>
  <cols>
    <col min="1" max="1" width="6" style="436" customWidth="1"/>
    <col min="2" max="2" width="35.42578125" style="436" customWidth="1"/>
    <col min="3" max="3" width="24.28515625" style="436" customWidth="1"/>
    <col min="4" max="4" width="25.42578125" style="436" customWidth="1"/>
    <col min="5" max="5" width="23.140625" style="436" customWidth="1"/>
    <col min="6" max="6" width="22.42578125" style="436" customWidth="1"/>
    <col min="7" max="16384" width="9.140625" style="436"/>
  </cols>
  <sheetData>
    <row r="1" spans="1:10" ht="15" customHeight="1">
      <c r="A1" s="820" t="s">
        <v>62</v>
      </c>
      <c r="B1" s="820"/>
      <c r="C1" s="820"/>
      <c r="D1" s="820"/>
      <c r="E1" s="820"/>
      <c r="F1" s="820"/>
      <c r="G1" s="40"/>
      <c r="H1" s="40"/>
      <c r="I1" s="40"/>
      <c r="J1" s="40"/>
    </row>
    <row r="2" spans="1:10" ht="30" customHeight="1">
      <c r="A2" s="829" t="s">
        <v>29</v>
      </c>
      <c r="B2" s="829"/>
      <c r="C2" s="829"/>
      <c r="D2" s="829"/>
      <c r="E2" s="829"/>
      <c r="F2" s="829"/>
      <c r="G2" s="60"/>
      <c r="H2" s="68"/>
      <c r="I2" s="68"/>
      <c r="J2" s="68"/>
    </row>
    <row r="3" spans="1:10">
      <c r="A3" s="730" t="s">
        <v>1382</v>
      </c>
      <c r="B3" s="830"/>
      <c r="C3" s="830"/>
      <c r="D3" s="830"/>
      <c r="E3" s="830"/>
      <c r="F3" s="830"/>
      <c r="G3" s="10"/>
      <c r="H3" s="10"/>
      <c r="I3" s="10"/>
    </row>
    <row r="4" spans="1:10">
      <c r="A4" s="831" t="s">
        <v>218</v>
      </c>
      <c r="B4" s="832"/>
      <c r="C4" s="832"/>
      <c r="D4" s="832"/>
      <c r="E4" s="832"/>
      <c r="F4" s="832"/>
      <c r="G4" s="10"/>
      <c r="H4" s="10"/>
      <c r="I4" s="10"/>
    </row>
    <row r="5" spans="1:10" ht="37.5" customHeight="1">
      <c r="A5" s="804" t="s">
        <v>1381</v>
      </c>
      <c r="B5" s="804"/>
      <c r="C5" s="804"/>
      <c r="D5" s="804"/>
      <c r="E5" s="804"/>
      <c r="F5" s="804"/>
      <c r="G5" s="76"/>
      <c r="H5" s="10"/>
      <c r="I5" s="10"/>
    </row>
    <row r="6" spans="1:10" ht="12.75" customHeight="1">
      <c r="A6" s="824" t="s">
        <v>251</v>
      </c>
      <c r="B6" s="825"/>
      <c r="C6" s="825"/>
      <c r="D6" s="825"/>
      <c r="E6" s="825"/>
      <c r="F6" s="825"/>
      <c r="G6" s="10"/>
      <c r="H6" s="10"/>
      <c r="I6" s="10"/>
    </row>
    <row r="7" spans="1:10" ht="15.75" customHeight="1">
      <c r="A7" s="781" t="s">
        <v>0</v>
      </c>
      <c r="B7" s="806" t="s">
        <v>57</v>
      </c>
      <c r="C7" s="827" t="s">
        <v>55</v>
      </c>
      <c r="D7" s="828"/>
      <c r="E7" s="806" t="s">
        <v>52</v>
      </c>
      <c r="F7" s="727" t="s">
        <v>64</v>
      </c>
      <c r="G7" s="10"/>
      <c r="H7" s="10"/>
      <c r="I7" s="10"/>
    </row>
    <row r="8" spans="1:10" ht="63.75" customHeight="1">
      <c r="A8" s="782"/>
      <c r="B8" s="808"/>
      <c r="C8" s="447" t="s">
        <v>56</v>
      </c>
      <c r="D8" s="444" t="s">
        <v>250</v>
      </c>
      <c r="E8" s="808"/>
      <c r="F8" s="729"/>
      <c r="G8" s="10"/>
      <c r="H8" s="10"/>
      <c r="I8" s="10"/>
    </row>
    <row r="9" spans="1:10" ht="22.5" customHeight="1">
      <c r="A9" s="455">
        <v>1</v>
      </c>
      <c r="B9" s="483" t="s">
        <v>903</v>
      </c>
      <c r="C9" s="7" t="s">
        <v>866</v>
      </c>
      <c r="D9" s="3" t="s">
        <v>1237</v>
      </c>
      <c r="E9" s="480">
        <v>41879</v>
      </c>
      <c r="F9" s="3" t="s">
        <v>1236</v>
      </c>
      <c r="G9" s="10"/>
      <c r="H9" s="10"/>
      <c r="I9" s="10"/>
    </row>
    <row r="10" spans="1:10">
      <c r="A10" s="455">
        <v>2</v>
      </c>
      <c r="B10" s="483" t="s">
        <v>893</v>
      </c>
      <c r="C10" s="7" t="s">
        <v>894</v>
      </c>
      <c r="D10" s="20" t="s">
        <v>1237</v>
      </c>
      <c r="E10" s="480">
        <v>41879</v>
      </c>
      <c r="F10" s="3" t="s">
        <v>1236</v>
      </c>
      <c r="G10" s="10"/>
      <c r="H10" s="10"/>
      <c r="I10" s="10"/>
    </row>
    <row r="11" spans="1:10">
      <c r="A11" s="455">
        <v>3</v>
      </c>
      <c r="B11" s="483" t="s">
        <v>898</v>
      </c>
      <c r="C11" s="7" t="s">
        <v>899</v>
      </c>
      <c r="D11" s="509" t="s">
        <v>1237</v>
      </c>
      <c r="E11" s="480">
        <v>41879</v>
      </c>
      <c r="F11" s="3" t="s">
        <v>1236</v>
      </c>
      <c r="G11" s="10"/>
      <c r="H11" s="10"/>
      <c r="I11" s="10"/>
    </row>
    <row r="12" spans="1:10">
      <c r="A12" s="455">
        <v>4</v>
      </c>
      <c r="B12" s="483" t="s">
        <v>351</v>
      </c>
      <c r="C12" s="7" t="s">
        <v>1096</v>
      </c>
      <c r="D12" s="3" t="s">
        <v>1237</v>
      </c>
      <c r="E12" s="480">
        <v>41879</v>
      </c>
      <c r="F12" s="3" t="s">
        <v>1236</v>
      </c>
      <c r="G12" s="10"/>
      <c r="H12" s="10"/>
      <c r="I12" s="10"/>
    </row>
    <row r="13" spans="1:10">
      <c r="A13" s="455">
        <v>5</v>
      </c>
      <c r="B13" s="516" t="s">
        <v>1098</v>
      </c>
      <c r="C13" s="7" t="s">
        <v>1099</v>
      </c>
      <c r="D13" s="3" t="s">
        <v>1237</v>
      </c>
      <c r="E13" s="480">
        <v>41879</v>
      </c>
      <c r="F13" s="3" t="s">
        <v>1236</v>
      </c>
      <c r="G13" s="10"/>
      <c r="H13" s="10"/>
      <c r="I13" s="10"/>
    </row>
    <row r="14" spans="1:10" ht="26.25">
      <c r="A14" s="455">
        <v>6</v>
      </c>
      <c r="B14" s="482" t="s">
        <v>1102</v>
      </c>
      <c r="C14" s="7" t="s">
        <v>798</v>
      </c>
      <c r="D14" s="3" t="s">
        <v>1237</v>
      </c>
      <c r="E14" s="480">
        <v>41879</v>
      </c>
      <c r="F14" s="3" t="s">
        <v>1236</v>
      </c>
      <c r="G14" s="10"/>
      <c r="H14" s="10"/>
      <c r="I14" s="10"/>
    </row>
    <row r="15" spans="1:10">
      <c r="A15" s="455">
        <v>7</v>
      </c>
      <c r="B15" s="483" t="s">
        <v>943</v>
      </c>
      <c r="C15" s="7" t="s">
        <v>866</v>
      </c>
      <c r="D15" s="3" t="s">
        <v>1237</v>
      </c>
      <c r="E15" s="480">
        <v>41879</v>
      </c>
      <c r="F15" s="3" t="s">
        <v>1236</v>
      </c>
      <c r="G15" s="10"/>
      <c r="H15" s="10"/>
      <c r="I15" s="10"/>
    </row>
    <row r="16" spans="1:10">
      <c r="A16" s="455">
        <v>8</v>
      </c>
      <c r="B16" s="483" t="s">
        <v>1106</v>
      </c>
      <c r="C16" s="7" t="s">
        <v>866</v>
      </c>
      <c r="D16" s="3" t="s">
        <v>1237</v>
      </c>
      <c r="E16" s="480">
        <v>41879</v>
      </c>
      <c r="F16" s="3" t="s">
        <v>1236</v>
      </c>
      <c r="G16" s="10"/>
      <c r="H16" s="10"/>
      <c r="I16" s="10"/>
    </row>
    <row r="17" spans="1:9">
      <c r="A17" s="455">
        <v>9</v>
      </c>
      <c r="B17" s="483" t="s">
        <v>1107</v>
      </c>
      <c r="C17" s="7" t="s">
        <v>1325</v>
      </c>
      <c r="D17" s="3" t="s">
        <v>1237</v>
      </c>
      <c r="E17" s="480">
        <v>41879</v>
      </c>
      <c r="F17" s="3" t="s">
        <v>1236</v>
      </c>
      <c r="G17" s="10"/>
      <c r="H17" s="10"/>
      <c r="I17" s="10"/>
    </row>
    <row r="18" spans="1:9">
      <c r="A18" s="455">
        <v>10</v>
      </c>
      <c r="B18" s="516" t="s">
        <v>1108</v>
      </c>
      <c r="C18" s="25" t="s">
        <v>1109</v>
      </c>
      <c r="D18" s="3" t="s">
        <v>1237</v>
      </c>
      <c r="E18" s="480">
        <v>41879</v>
      </c>
      <c r="F18" s="3" t="s">
        <v>1236</v>
      </c>
      <c r="G18" s="10"/>
      <c r="H18" s="10"/>
      <c r="I18" s="10"/>
    </row>
    <row r="19" spans="1:9">
      <c r="A19" s="455">
        <v>11</v>
      </c>
      <c r="B19" s="483" t="s">
        <v>936</v>
      </c>
      <c r="C19" s="7" t="s">
        <v>1380</v>
      </c>
      <c r="D19" s="3" t="s">
        <v>1237</v>
      </c>
      <c r="E19" s="480">
        <v>41879</v>
      </c>
      <c r="F19" s="3" t="s">
        <v>1236</v>
      </c>
      <c r="G19" s="10"/>
      <c r="H19" s="10"/>
      <c r="I19" s="10"/>
    </row>
    <row r="20" spans="1:9">
      <c r="A20" s="455">
        <v>12</v>
      </c>
      <c r="B20" s="483" t="s">
        <v>1110</v>
      </c>
      <c r="C20" s="362" t="s">
        <v>1295</v>
      </c>
      <c r="D20" s="3" t="s">
        <v>1237</v>
      </c>
      <c r="E20" s="480">
        <v>41879</v>
      </c>
      <c r="F20" s="3" t="s">
        <v>1236</v>
      </c>
      <c r="G20" s="10"/>
      <c r="H20" s="10"/>
      <c r="I20" s="10"/>
    </row>
    <row r="21" spans="1:9">
      <c r="A21" s="455">
        <v>13</v>
      </c>
      <c r="B21" s="483" t="s">
        <v>1113</v>
      </c>
      <c r="C21" s="362" t="s">
        <v>1295</v>
      </c>
      <c r="D21" s="20" t="s">
        <v>1237</v>
      </c>
      <c r="E21" s="480">
        <v>41879</v>
      </c>
      <c r="F21" s="3" t="s">
        <v>1236</v>
      </c>
      <c r="G21" s="10"/>
      <c r="H21" s="10"/>
      <c r="I21" s="10"/>
    </row>
    <row r="22" spans="1:9">
      <c r="A22" s="455">
        <v>14</v>
      </c>
      <c r="B22" s="483" t="s">
        <v>787</v>
      </c>
      <c r="C22" s="7" t="s">
        <v>959</v>
      </c>
      <c r="D22" s="20" t="s">
        <v>1239</v>
      </c>
      <c r="E22" s="480">
        <v>41879</v>
      </c>
      <c r="F22" s="3" t="s">
        <v>1236</v>
      </c>
      <c r="G22" s="10"/>
      <c r="H22" s="10"/>
      <c r="I22" s="10"/>
    </row>
    <row r="23" spans="1:9">
      <c r="A23" s="455">
        <v>15</v>
      </c>
      <c r="B23" s="483" t="s">
        <v>1114</v>
      </c>
      <c r="C23" s="7" t="s">
        <v>997</v>
      </c>
      <c r="D23" s="3" t="s">
        <v>1238</v>
      </c>
      <c r="E23" s="480">
        <v>41879</v>
      </c>
      <c r="F23" s="3" t="s">
        <v>1236</v>
      </c>
      <c r="G23" s="10"/>
      <c r="H23" s="10"/>
      <c r="I23" s="10"/>
    </row>
    <row r="24" spans="1:9">
      <c r="A24" s="455">
        <v>16</v>
      </c>
      <c r="B24" s="483" t="s">
        <v>1116</v>
      </c>
      <c r="C24" s="7" t="s">
        <v>803</v>
      </c>
      <c r="D24" s="20" t="s">
        <v>1237</v>
      </c>
      <c r="E24" s="480">
        <v>41879</v>
      </c>
      <c r="F24" s="3" t="s">
        <v>1236</v>
      </c>
      <c r="G24" s="10"/>
      <c r="H24" s="10"/>
      <c r="I24" s="10"/>
    </row>
    <row r="25" spans="1:9">
      <c r="A25" s="455">
        <v>17</v>
      </c>
      <c r="B25" s="483" t="s">
        <v>531</v>
      </c>
      <c r="C25" s="359" t="s">
        <v>1117</v>
      </c>
      <c r="D25" s="20" t="s">
        <v>1239</v>
      </c>
      <c r="E25" s="480">
        <v>41879</v>
      </c>
      <c r="F25" s="3" t="s">
        <v>1236</v>
      </c>
      <c r="G25" s="10"/>
      <c r="H25" s="10"/>
      <c r="I25" s="10"/>
    </row>
    <row r="26" spans="1:9">
      <c r="A26" s="455">
        <v>18</v>
      </c>
      <c r="B26" s="483" t="s">
        <v>1120</v>
      </c>
      <c r="C26" s="359" t="s">
        <v>860</v>
      </c>
      <c r="D26" s="20" t="s">
        <v>1237</v>
      </c>
      <c r="E26" s="480">
        <v>41879</v>
      </c>
      <c r="F26" s="3" t="s">
        <v>1236</v>
      </c>
      <c r="G26" s="10"/>
      <c r="H26" s="10"/>
      <c r="I26" s="10"/>
    </row>
    <row r="27" spans="1:9">
      <c r="A27" s="455">
        <v>19</v>
      </c>
      <c r="B27" s="483" t="s">
        <v>1121</v>
      </c>
      <c r="C27" s="359" t="s">
        <v>885</v>
      </c>
      <c r="D27" s="20" t="s">
        <v>1238</v>
      </c>
      <c r="E27" s="480">
        <v>41879</v>
      </c>
      <c r="F27" s="3" t="s">
        <v>1236</v>
      </c>
      <c r="G27" s="10"/>
      <c r="H27" s="10"/>
      <c r="I27" s="10"/>
    </row>
    <row r="28" spans="1:9">
      <c r="A28" s="455">
        <v>20</v>
      </c>
      <c r="B28" s="516" t="s">
        <v>1122</v>
      </c>
      <c r="C28" s="357" t="s">
        <v>798</v>
      </c>
      <c r="D28" s="3" t="s">
        <v>1237</v>
      </c>
      <c r="E28" s="480">
        <v>41879</v>
      </c>
      <c r="F28" s="3" t="s">
        <v>1236</v>
      </c>
      <c r="G28" s="10"/>
      <c r="H28" s="10"/>
      <c r="I28" s="10"/>
    </row>
    <row r="29" spans="1:9">
      <c r="A29" s="455">
        <v>21</v>
      </c>
      <c r="B29" s="483" t="s">
        <v>1123</v>
      </c>
      <c r="C29" s="359" t="s">
        <v>803</v>
      </c>
      <c r="D29" s="20" t="s">
        <v>1237</v>
      </c>
      <c r="E29" s="480">
        <v>41879</v>
      </c>
      <c r="F29" s="3" t="s">
        <v>1236</v>
      </c>
      <c r="G29" s="10"/>
      <c r="H29" s="10"/>
      <c r="I29" s="10"/>
    </row>
    <row r="30" spans="1:9" ht="26.25">
      <c r="A30" s="455">
        <v>22</v>
      </c>
      <c r="B30" s="482" t="s">
        <v>1124</v>
      </c>
      <c r="C30" s="362" t="s">
        <v>860</v>
      </c>
      <c r="D30" s="20" t="s">
        <v>1237</v>
      </c>
      <c r="E30" s="480">
        <v>41879</v>
      </c>
      <c r="F30" s="3" t="s">
        <v>1236</v>
      </c>
      <c r="G30" s="10"/>
      <c r="H30" s="10"/>
      <c r="I30" s="10"/>
    </row>
    <row r="31" spans="1:9">
      <c r="A31" s="455">
        <v>23</v>
      </c>
      <c r="B31" s="483" t="s">
        <v>1125</v>
      </c>
      <c r="C31" s="359" t="s">
        <v>962</v>
      </c>
      <c r="D31" s="3" t="s">
        <v>1237</v>
      </c>
      <c r="E31" s="480">
        <v>41879</v>
      </c>
      <c r="F31" s="3" t="s">
        <v>1236</v>
      </c>
      <c r="G31" s="10"/>
      <c r="H31" s="10"/>
      <c r="I31" s="10"/>
    </row>
    <row r="32" spans="1:9" ht="26.25">
      <c r="A32" s="455">
        <v>24</v>
      </c>
      <c r="B32" s="482" t="s">
        <v>1128</v>
      </c>
      <c r="C32" s="357" t="s">
        <v>798</v>
      </c>
      <c r="D32" s="3" t="s">
        <v>1237</v>
      </c>
      <c r="E32" s="480">
        <v>41879</v>
      </c>
      <c r="F32" s="3" t="s">
        <v>1236</v>
      </c>
      <c r="G32" s="10"/>
      <c r="H32" s="10"/>
      <c r="I32" s="10"/>
    </row>
    <row r="33" spans="1:9" ht="26.25">
      <c r="A33" s="455">
        <v>25</v>
      </c>
      <c r="B33" s="482" t="s">
        <v>1132</v>
      </c>
      <c r="C33" s="359" t="s">
        <v>803</v>
      </c>
      <c r="D33" s="20" t="s">
        <v>1237</v>
      </c>
      <c r="E33" s="480">
        <v>41879</v>
      </c>
      <c r="F33" s="3" t="s">
        <v>1236</v>
      </c>
      <c r="G33" s="10"/>
      <c r="H33" s="10"/>
      <c r="I33" s="10"/>
    </row>
    <row r="34" spans="1:9">
      <c r="A34" s="455">
        <v>26</v>
      </c>
      <c r="B34" s="514" t="s">
        <v>1133</v>
      </c>
      <c r="C34" s="359" t="s">
        <v>803</v>
      </c>
      <c r="D34" s="20" t="s">
        <v>1237</v>
      </c>
      <c r="E34" s="480">
        <v>41879</v>
      </c>
      <c r="F34" s="3" t="s">
        <v>1236</v>
      </c>
      <c r="G34" s="10"/>
      <c r="H34" s="10"/>
      <c r="I34" s="10"/>
    </row>
    <row r="35" spans="1:9">
      <c r="A35" s="455">
        <v>27</v>
      </c>
      <c r="B35" s="482" t="s">
        <v>1155</v>
      </c>
      <c r="C35" s="359" t="s">
        <v>1295</v>
      </c>
      <c r="D35" s="20" t="s">
        <v>1237</v>
      </c>
      <c r="E35" s="480">
        <v>41879</v>
      </c>
      <c r="F35" s="3" t="s">
        <v>1236</v>
      </c>
      <c r="G35" s="10"/>
      <c r="H35" s="10"/>
      <c r="I35" s="10"/>
    </row>
    <row r="36" spans="1:9" ht="26.25">
      <c r="A36" s="455">
        <v>28</v>
      </c>
      <c r="B36" s="482" t="s">
        <v>1134</v>
      </c>
      <c r="C36" s="359" t="s">
        <v>803</v>
      </c>
      <c r="D36" s="20" t="s">
        <v>1237</v>
      </c>
      <c r="E36" s="480">
        <v>41879</v>
      </c>
      <c r="F36" s="3" t="s">
        <v>1236</v>
      </c>
      <c r="G36" s="10"/>
      <c r="H36" s="10"/>
      <c r="I36" s="10"/>
    </row>
    <row r="37" spans="1:9" ht="26.25">
      <c r="A37" s="455">
        <v>29</v>
      </c>
      <c r="B37" s="482" t="s">
        <v>1135</v>
      </c>
      <c r="C37" s="359" t="s">
        <v>803</v>
      </c>
      <c r="D37" s="20" t="s">
        <v>1237</v>
      </c>
      <c r="E37" s="480">
        <v>41879</v>
      </c>
      <c r="F37" s="3" t="s">
        <v>1236</v>
      </c>
      <c r="G37" s="10"/>
      <c r="H37" s="10"/>
      <c r="I37" s="10"/>
    </row>
    <row r="38" spans="1:9" ht="26.25">
      <c r="A38" s="455">
        <v>30</v>
      </c>
      <c r="B38" s="482" t="s">
        <v>1136</v>
      </c>
      <c r="C38" s="359" t="s">
        <v>803</v>
      </c>
      <c r="D38" s="20" t="s">
        <v>1237</v>
      </c>
      <c r="E38" s="480">
        <v>41879</v>
      </c>
      <c r="F38" s="3" t="s">
        <v>1236</v>
      </c>
      <c r="G38" s="10"/>
      <c r="H38" s="10"/>
      <c r="I38" s="10"/>
    </row>
    <row r="39" spans="1:9">
      <c r="A39" s="455">
        <v>31</v>
      </c>
      <c r="B39" s="483" t="s">
        <v>950</v>
      </c>
      <c r="C39" s="359" t="s">
        <v>951</v>
      </c>
      <c r="D39" s="20" t="s">
        <v>1239</v>
      </c>
      <c r="E39" s="480">
        <v>41879</v>
      </c>
      <c r="F39" s="3" t="s">
        <v>1236</v>
      </c>
      <c r="G39" s="10"/>
      <c r="H39" s="10"/>
      <c r="I39" s="10"/>
    </row>
    <row r="40" spans="1:9">
      <c r="A40" s="455">
        <v>32</v>
      </c>
      <c r="B40" s="483" t="s">
        <v>1060</v>
      </c>
      <c r="C40" s="359" t="s">
        <v>803</v>
      </c>
      <c r="D40" s="3" t="s">
        <v>1237</v>
      </c>
      <c r="E40" s="480">
        <v>41879</v>
      </c>
      <c r="F40" s="3" t="s">
        <v>1236</v>
      </c>
      <c r="G40" s="10"/>
      <c r="H40" s="10"/>
      <c r="I40" s="10"/>
    </row>
    <row r="41" spans="1:9">
      <c r="A41" s="455">
        <v>33</v>
      </c>
      <c r="B41" s="483" t="s">
        <v>1138</v>
      </c>
      <c r="C41" s="359" t="s">
        <v>956</v>
      </c>
      <c r="D41" s="3" t="s">
        <v>1239</v>
      </c>
      <c r="E41" s="480">
        <v>41879</v>
      </c>
      <c r="F41" s="3" t="s">
        <v>1236</v>
      </c>
      <c r="G41" s="10"/>
      <c r="H41" s="10"/>
      <c r="I41" s="10"/>
    </row>
    <row r="42" spans="1:9">
      <c r="A42" s="455">
        <v>34</v>
      </c>
      <c r="B42" s="483" t="s">
        <v>1139</v>
      </c>
      <c r="C42" s="359" t="s">
        <v>803</v>
      </c>
      <c r="D42" s="20" t="s">
        <v>1237</v>
      </c>
      <c r="E42" s="480">
        <v>41879</v>
      </c>
      <c r="F42" s="3" t="s">
        <v>1236</v>
      </c>
      <c r="G42" s="10"/>
      <c r="H42" s="10"/>
      <c r="I42" s="10"/>
    </row>
    <row r="43" spans="1:9" ht="26.25">
      <c r="A43" s="455">
        <v>35</v>
      </c>
      <c r="B43" s="482" t="s">
        <v>341</v>
      </c>
      <c r="C43" s="359" t="s">
        <v>968</v>
      </c>
      <c r="D43" s="20" t="s">
        <v>1237</v>
      </c>
      <c r="E43" s="480">
        <v>41879</v>
      </c>
      <c r="F43" s="3" t="s">
        <v>1236</v>
      </c>
      <c r="G43" s="10"/>
      <c r="H43" s="10"/>
      <c r="I43" s="10"/>
    </row>
    <row r="44" spans="1:9">
      <c r="A44" s="455">
        <v>36</v>
      </c>
      <c r="B44" s="483" t="s">
        <v>530</v>
      </c>
      <c r="C44" s="359" t="s">
        <v>981</v>
      </c>
      <c r="D44" s="20" t="s">
        <v>1237</v>
      </c>
      <c r="E44" s="480">
        <v>41879</v>
      </c>
      <c r="F44" s="3" t="s">
        <v>1236</v>
      </c>
      <c r="G44" s="10"/>
      <c r="H44" s="10"/>
      <c r="I44" s="10"/>
    </row>
    <row r="45" spans="1:9">
      <c r="A45" s="455">
        <v>37</v>
      </c>
      <c r="B45" s="483" t="s">
        <v>966</v>
      </c>
      <c r="C45" s="359" t="s">
        <v>1129</v>
      </c>
      <c r="D45" s="3" t="s">
        <v>1237</v>
      </c>
      <c r="E45" s="480">
        <v>41879</v>
      </c>
      <c r="F45" s="3" t="s">
        <v>1236</v>
      </c>
      <c r="G45" s="10"/>
      <c r="H45" s="10"/>
      <c r="I45" s="10"/>
    </row>
    <row r="46" spans="1:9">
      <c r="A46" s="455">
        <v>38</v>
      </c>
      <c r="B46" s="483" t="s">
        <v>979</v>
      </c>
      <c r="C46" s="359" t="s">
        <v>860</v>
      </c>
      <c r="D46" s="20" t="s">
        <v>1237</v>
      </c>
      <c r="E46" s="480">
        <v>41879</v>
      </c>
      <c r="F46" s="3" t="s">
        <v>1236</v>
      </c>
      <c r="G46" s="10"/>
      <c r="H46" s="10"/>
      <c r="I46" s="10"/>
    </row>
    <row r="47" spans="1:9">
      <c r="A47" s="455">
        <v>39</v>
      </c>
      <c r="B47" s="483" t="s">
        <v>1140</v>
      </c>
      <c r="C47" s="359" t="s">
        <v>962</v>
      </c>
      <c r="D47" s="3" t="s">
        <v>1237</v>
      </c>
      <c r="E47" s="480">
        <v>41879</v>
      </c>
      <c r="F47" s="3" t="s">
        <v>1236</v>
      </c>
      <c r="G47" s="10"/>
      <c r="H47" s="10"/>
      <c r="I47" s="10"/>
    </row>
    <row r="48" spans="1:9">
      <c r="A48" s="455">
        <v>40</v>
      </c>
      <c r="B48" s="483" t="s">
        <v>974</v>
      </c>
      <c r="C48" s="359" t="s">
        <v>975</v>
      </c>
      <c r="D48" s="3" t="s">
        <v>1237</v>
      </c>
      <c r="E48" s="480">
        <v>41879</v>
      </c>
      <c r="F48" s="3" t="s">
        <v>1236</v>
      </c>
    </row>
    <row r="49" spans="1:6">
      <c r="A49" s="455">
        <v>41</v>
      </c>
      <c r="B49" s="483" t="s">
        <v>1141</v>
      </c>
      <c r="C49" s="359" t="s">
        <v>1301</v>
      </c>
      <c r="D49" s="3" t="s">
        <v>1238</v>
      </c>
      <c r="E49" s="480">
        <v>41879</v>
      </c>
      <c r="F49" s="3" t="s">
        <v>1236</v>
      </c>
    </row>
    <row r="50" spans="1:6">
      <c r="A50" s="455">
        <v>42</v>
      </c>
      <c r="B50" s="483" t="s">
        <v>1142</v>
      </c>
      <c r="C50" s="359" t="s">
        <v>1295</v>
      </c>
      <c r="D50" s="3" t="s">
        <v>1237</v>
      </c>
      <c r="E50" s="480">
        <v>41879</v>
      </c>
      <c r="F50" s="3" t="s">
        <v>1236</v>
      </c>
    </row>
    <row r="51" spans="1:6">
      <c r="A51" s="455">
        <v>43</v>
      </c>
      <c r="B51" s="483" t="s">
        <v>1143</v>
      </c>
      <c r="C51" s="359" t="s">
        <v>968</v>
      </c>
      <c r="D51" s="3" t="s">
        <v>1237</v>
      </c>
      <c r="E51" s="480">
        <v>41879</v>
      </c>
      <c r="F51" s="3" t="s">
        <v>1236</v>
      </c>
    </row>
    <row r="52" spans="1:6">
      <c r="A52" s="455">
        <v>44</v>
      </c>
      <c r="B52" s="483" t="s">
        <v>1144</v>
      </c>
      <c r="C52" s="359" t="s">
        <v>803</v>
      </c>
      <c r="D52" s="3" t="s">
        <v>1237</v>
      </c>
      <c r="E52" s="480">
        <v>41879</v>
      </c>
      <c r="F52" s="3" t="s">
        <v>1236</v>
      </c>
    </row>
    <row r="53" spans="1:6" ht="26.25">
      <c r="A53" s="455">
        <v>45</v>
      </c>
      <c r="B53" s="482" t="s">
        <v>1146</v>
      </c>
      <c r="C53" s="359" t="s">
        <v>803</v>
      </c>
      <c r="D53" s="3" t="s">
        <v>1237</v>
      </c>
      <c r="E53" s="480">
        <v>41879</v>
      </c>
      <c r="F53" s="3" t="s">
        <v>1236</v>
      </c>
    </row>
    <row r="54" spans="1:6" ht="26.25">
      <c r="A54" s="455">
        <v>46</v>
      </c>
      <c r="B54" s="482" t="s">
        <v>1147</v>
      </c>
      <c r="C54" s="359" t="s">
        <v>803</v>
      </c>
      <c r="D54" s="3" t="s">
        <v>1237</v>
      </c>
      <c r="E54" s="480">
        <v>41879</v>
      </c>
      <c r="F54" s="3" t="s">
        <v>1236</v>
      </c>
    </row>
    <row r="55" spans="1:6" ht="26.25">
      <c r="A55" s="455">
        <v>47</v>
      </c>
      <c r="B55" s="482" t="s">
        <v>557</v>
      </c>
      <c r="C55" s="3" t="s">
        <v>860</v>
      </c>
      <c r="D55" s="3" t="s">
        <v>1237</v>
      </c>
      <c r="E55" s="480">
        <v>41879</v>
      </c>
      <c r="F55" s="3" t="s">
        <v>1236</v>
      </c>
    </row>
    <row r="56" spans="1:6">
      <c r="A56" s="455">
        <v>48</v>
      </c>
      <c r="B56" s="482" t="s">
        <v>1061</v>
      </c>
      <c r="C56" s="359" t="s">
        <v>1295</v>
      </c>
      <c r="D56" s="3" t="s">
        <v>1237</v>
      </c>
      <c r="E56" s="480">
        <v>41879</v>
      </c>
      <c r="F56" s="3" t="s">
        <v>1236</v>
      </c>
    </row>
    <row r="57" spans="1:6" ht="14.25" customHeight="1">
      <c r="A57" s="455">
        <v>49</v>
      </c>
      <c r="B57" s="482" t="s">
        <v>1148</v>
      </c>
      <c r="C57" s="359" t="s">
        <v>1149</v>
      </c>
      <c r="D57" s="3" t="s">
        <v>1238</v>
      </c>
      <c r="E57" s="480">
        <v>41879</v>
      </c>
      <c r="F57" s="3" t="s">
        <v>1236</v>
      </c>
    </row>
    <row r="58" spans="1:6" ht="14.25" customHeight="1">
      <c r="A58" s="455">
        <v>50</v>
      </c>
      <c r="B58" s="482" t="s">
        <v>1151</v>
      </c>
      <c r="C58" s="359" t="s">
        <v>803</v>
      </c>
      <c r="D58" s="3" t="s">
        <v>1237</v>
      </c>
      <c r="E58" s="480">
        <v>41879</v>
      </c>
      <c r="F58" s="3" t="s">
        <v>1236</v>
      </c>
    </row>
    <row r="59" spans="1:6" ht="14.25" customHeight="1">
      <c r="A59" s="455">
        <v>51</v>
      </c>
      <c r="B59" s="482" t="s">
        <v>1152</v>
      </c>
      <c r="C59" s="359" t="s">
        <v>860</v>
      </c>
      <c r="D59" s="3" t="s">
        <v>1237</v>
      </c>
      <c r="E59" s="480">
        <v>41879</v>
      </c>
      <c r="F59" s="3" t="s">
        <v>1236</v>
      </c>
    </row>
    <row r="60" spans="1:6" ht="14.25" customHeight="1">
      <c r="A60" s="455">
        <v>52</v>
      </c>
      <c r="B60" s="482" t="s">
        <v>1153</v>
      </c>
      <c r="C60" s="359" t="s">
        <v>860</v>
      </c>
      <c r="D60" s="3" t="s">
        <v>1237</v>
      </c>
      <c r="E60" s="480">
        <v>41879</v>
      </c>
      <c r="F60" s="3" t="s">
        <v>1236</v>
      </c>
    </row>
    <row r="61" spans="1:6" ht="14.25" customHeight="1">
      <c r="A61" s="455">
        <v>53</v>
      </c>
      <c r="B61" s="482" t="s">
        <v>328</v>
      </c>
      <c r="C61" s="359" t="s">
        <v>1283</v>
      </c>
      <c r="D61" s="509" t="s">
        <v>1238</v>
      </c>
      <c r="E61" s="480">
        <v>41879</v>
      </c>
      <c r="F61" s="3" t="s">
        <v>1236</v>
      </c>
    </row>
    <row r="62" spans="1:6" ht="26.25">
      <c r="A62" s="455">
        <v>54</v>
      </c>
      <c r="B62" s="482" t="s">
        <v>1313</v>
      </c>
      <c r="C62" s="359" t="s">
        <v>968</v>
      </c>
      <c r="D62" s="3" t="s">
        <v>1237</v>
      </c>
      <c r="E62" s="480">
        <v>41879</v>
      </c>
      <c r="F62" s="3" t="s">
        <v>1236</v>
      </c>
    </row>
    <row r="63" spans="1:6" ht="26.25">
      <c r="A63" s="455">
        <v>55</v>
      </c>
      <c r="B63" s="482" t="s">
        <v>339</v>
      </c>
      <c r="C63" s="359" t="s">
        <v>803</v>
      </c>
      <c r="D63" s="3" t="s">
        <v>1237</v>
      </c>
      <c r="E63" s="480">
        <v>41879</v>
      </c>
      <c r="F63" s="3" t="s">
        <v>1236</v>
      </c>
    </row>
    <row r="64" spans="1:6">
      <c r="A64" s="455">
        <v>56</v>
      </c>
      <c r="B64" s="482" t="s">
        <v>1154</v>
      </c>
      <c r="C64" s="359" t="s">
        <v>803</v>
      </c>
      <c r="D64" s="3" t="s">
        <v>1237</v>
      </c>
      <c r="E64" s="480">
        <v>41879</v>
      </c>
      <c r="F64" s="3" t="s">
        <v>1236</v>
      </c>
    </row>
    <row r="65" spans="1:9" ht="26.25">
      <c r="A65" s="455">
        <v>57</v>
      </c>
      <c r="B65" s="482" t="s">
        <v>1379</v>
      </c>
      <c r="C65" s="359" t="s">
        <v>1117</v>
      </c>
      <c r="D65" s="3" t="s">
        <v>1239</v>
      </c>
      <c r="E65" s="480">
        <v>41879</v>
      </c>
      <c r="F65" s="3" t="s">
        <v>1236</v>
      </c>
    </row>
    <row r="66" spans="1:9" ht="14.25" customHeight="1">
      <c r="A66" s="455">
        <v>58</v>
      </c>
      <c r="B66" s="482" t="s">
        <v>1156</v>
      </c>
      <c r="C66" s="359" t="s">
        <v>1295</v>
      </c>
      <c r="D66" s="3" t="s">
        <v>1237</v>
      </c>
      <c r="E66" s="480">
        <v>41879</v>
      </c>
      <c r="F66" s="3" t="s">
        <v>1236</v>
      </c>
    </row>
    <row r="67" spans="1:9" ht="26.25">
      <c r="A67" s="455">
        <v>59</v>
      </c>
      <c r="B67" s="482" t="s">
        <v>342</v>
      </c>
      <c r="C67" s="359" t="s">
        <v>860</v>
      </c>
      <c r="D67" s="3" t="s">
        <v>1237</v>
      </c>
      <c r="E67" s="480">
        <v>41879</v>
      </c>
      <c r="F67" s="3" t="s">
        <v>1236</v>
      </c>
    </row>
    <row r="68" spans="1:9" ht="26.25">
      <c r="A68" s="455">
        <v>60</v>
      </c>
      <c r="B68" s="482" t="s">
        <v>1159</v>
      </c>
      <c r="C68" s="359" t="s">
        <v>860</v>
      </c>
      <c r="D68" s="3" t="s">
        <v>1237</v>
      </c>
      <c r="E68" s="480">
        <v>41879</v>
      </c>
      <c r="F68" s="3" t="s">
        <v>1236</v>
      </c>
    </row>
    <row r="69" spans="1:9" ht="14.25" customHeight="1">
      <c r="A69" s="455">
        <v>61</v>
      </c>
      <c r="B69" s="482" t="s">
        <v>1378</v>
      </c>
      <c r="C69" s="359" t="s">
        <v>851</v>
      </c>
      <c r="D69" s="3" t="s">
        <v>1237</v>
      </c>
      <c r="E69" s="480">
        <v>41879</v>
      </c>
      <c r="F69" s="3" t="s">
        <v>1236</v>
      </c>
    </row>
    <row r="70" spans="1:9" ht="26.25">
      <c r="A70" s="455">
        <v>62</v>
      </c>
      <c r="B70" s="482" t="s">
        <v>1160</v>
      </c>
      <c r="C70" s="359" t="s">
        <v>803</v>
      </c>
      <c r="D70" s="3" t="s">
        <v>1237</v>
      </c>
      <c r="E70" s="480">
        <v>41879</v>
      </c>
      <c r="F70" s="3" t="s">
        <v>1236</v>
      </c>
    </row>
    <row r="71" spans="1:9" ht="14.25" customHeight="1">
      <c r="A71" s="455">
        <v>63</v>
      </c>
      <c r="B71" s="482" t="s">
        <v>340</v>
      </c>
      <c r="C71" s="359" t="s">
        <v>821</v>
      </c>
      <c r="D71" s="3" t="s">
        <v>1239</v>
      </c>
      <c r="E71" s="480">
        <v>41879</v>
      </c>
      <c r="F71" s="3" t="s">
        <v>1236</v>
      </c>
    </row>
    <row r="72" spans="1:9" ht="14.25" customHeight="1">
      <c r="A72" s="455">
        <v>64</v>
      </c>
      <c r="B72" s="482" t="s">
        <v>1161</v>
      </c>
      <c r="C72" s="359" t="s">
        <v>821</v>
      </c>
      <c r="D72" s="3" t="s">
        <v>1239</v>
      </c>
      <c r="E72" s="480">
        <v>41879</v>
      </c>
      <c r="F72" s="3" t="s">
        <v>1236</v>
      </c>
    </row>
    <row r="73" spans="1:9" ht="14.25" customHeight="1">
      <c r="A73" s="455">
        <v>65</v>
      </c>
      <c r="B73" s="482" t="s">
        <v>1162</v>
      </c>
      <c r="C73" s="359" t="s">
        <v>821</v>
      </c>
      <c r="D73" s="3" t="s">
        <v>1239</v>
      </c>
      <c r="E73" s="480">
        <v>41879</v>
      </c>
      <c r="F73" s="3" t="s">
        <v>1236</v>
      </c>
    </row>
    <row r="74" spans="1:9" ht="14.25" customHeight="1">
      <c r="A74" s="455">
        <v>66</v>
      </c>
      <c r="B74" s="482" t="s">
        <v>1163</v>
      </c>
      <c r="C74" s="359" t="s">
        <v>803</v>
      </c>
      <c r="D74" s="3" t="s">
        <v>1237</v>
      </c>
      <c r="E74" s="480">
        <v>41879</v>
      </c>
      <c r="F74" s="3" t="s">
        <v>1236</v>
      </c>
    </row>
    <row r="75" spans="1:9" ht="14.25" customHeight="1">
      <c r="A75" s="487"/>
      <c r="B75" s="486"/>
      <c r="C75" s="231"/>
    </row>
    <row r="76" spans="1:9">
      <c r="A76" s="775" t="s">
        <v>286</v>
      </c>
      <c r="B76" s="775"/>
      <c r="C76" s="775"/>
      <c r="D76" s="775"/>
      <c r="E76" s="775"/>
      <c r="F76" s="775"/>
      <c r="G76" s="10"/>
      <c r="H76" s="10"/>
      <c r="I76" s="10"/>
    </row>
    <row r="77" spans="1:9">
      <c r="B77" s="726" t="s">
        <v>252</v>
      </c>
      <c r="C77" s="726"/>
      <c r="E77" s="436" t="s">
        <v>229</v>
      </c>
    </row>
    <row r="80" spans="1:9" ht="37.5" customHeight="1">
      <c r="A80" s="804" t="s">
        <v>1377</v>
      </c>
      <c r="B80" s="804"/>
      <c r="C80" s="804"/>
      <c r="D80" s="804"/>
      <c r="E80" s="804"/>
      <c r="F80" s="804"/>
      <c r="G80" s="76"/>
      <c r="H80" s="10"/>
      <c r="I80" s="10"/>
    </row>
    <row r="81" spans="1:9" ht="12.75" customHeight="1">
      <c r="A81" s="824" t="s">
        <v>251</v>
      </c>
      <c r="B81" s="825"/>
      <c r="C81" s="825"/>
      <c r="D81" s="825"/>
      <c r="E81" s="825"/>
      <c r="F81" s="825"/>
      <c r="G81" s="10"/>
      <c r="H81" s="10"/>
      <c r="I81" s="10"/>
    </row>
    <row r="82" spans="1:9" ht="15.75" customHeight="1">
      <c r="A82" s="781" t="s">
        <v>0</v>
      </c>
      <c r="B82" s="806" t="s">
        <v>57</v>
      </c>
      <c r="C82" s="827" t="s">
        <v>55</v>
      </c>
      <c r="D82" s="828"/>
      <c r="E82" s="806" t="s">
        <v>52</v>
      </c>
      <c r="F82" s="727" t="s">
        <v>64</v>
      </c>
      <c r="G82" s="10"/>
      <c r="H82" s="10"/>
      <c r="I82" s="10"/>
    </row>
    <row r="83" spans="1:9" ht="63.75" customHeight="1">
      <c r="A83" s="782"/>
      <c r="B83" s="808"/>
      <c r="C83" s="447" t="s">
        <v>56</v>
      </c>
      <c r="D83" s="444" t="s">
        <v>250</v>
      </c>
      <c r="E83" s="808"/>
      <c r="F83" s="729"/>
      <c r="G83" s="10"/>
      <c r="H83" s="10"/>
      <c r="I83" s="10"/>
    </row>
    <row r="84" spans="1:9" ht="22.5" customHeight="1">
      <c r="A84" s="455">
        <v>1</v>
      </c>
      <c r="B84" s="529" t="s">
        <v>893</v>
      </c>
      <c r="C84" s="528" t="s">
        <v>894</v>
      </c>
      <c r="D84" s="20" t="s">
        <v>1237</v>
      </c>
      <c r="E84" s="480">
        <v>41879</v>
      </c>
      <c r="F84" s="3" t="s">
        <v>1236</v>
      </c>
      <c r="G84" s="10"/>
      <c r="H84" s="10"/>
      <c r="I84" s="10"/>
    </row>
    <row r="85" spans="1:9">
      <c r="A85" s="455">
        <v>2</v>
      </c>
      <c r="B85" s="529" t="s">
        <v>898</v>
      </c>
      <c r="C85" s="528" t="s">
        <v>1296</v>
      </c>
      <c r="D85" s="509" t="s">
        <v>1237</v>
      </c>
      <c r="E85" s="480">
        <v>41879</v>
      </c>
      <c r="F85" s="3" t="s">
        <v>1236</v>
      </c>
      <c r="G85" s="10"/>
      <c r="H85" s="10"/>
      <c r="I85" s="10"/>
    </row>
    <row r="86" spans="1:9">
      <c r="A86" s="455">
        <v>3</v>
      </c>
      <c r="B86" s="529" t="s">
        <v>903</v>
      </c>
      <c r="C86" s="528" t="s">
        <v>866</v>
      </c>
      <c r="D86" s="3" t="s">
        <v>1237</v>
      </c>
      <c r="E86" s="480">
        <v>41879</v>
      </c>
      <c r="F86" s="3" t="s">
        <v>1236</v>
      </c>
      <c r="G86" s="10"/>
      <c r="H86" s="10"/>
      <c r="I86" s="10"/>
    </row>
    <row r="87" spans="1:9">
      <c r="A87" s="455">
        <v>4</v>
      </c>
      <c r="B87" s="529" t="s">
        <v>904</v>
      </c>
      <c r="C87" s="532" t="s">
        <v>905</v>
      </c>
      <c r="D87" s="278" t="s">
        <v>1237</v>
      </c>
      <c r="E87" s="480">
        <v>41879</v>
      </c>
      <c r="F87" s="3" t="s">
        <v>1236</v>
      </c>
      <c r="G87" s="10"/>
      <c r="H87" s="10"/>
      <c r="I87" s="10"/>
    </row>
    <row r="88" spans="1:9" ht="30">
      <c r="A88" s="455">
        <v>5</v>
      </c>
      <c r="B88" s="526" t="s">
        <v>912</v>
      </c>
      <c r="C88" s="428" t="s">
        <v>798</v>
      </c>
      <c r="D88" s="278" t="s">
        <v>1237</v>
      </c>
      <c r="E88" s="480">
        <v>41879</v>
      </c>
      <c r="F88" s="3" t="s">
        <v>1236</v>
      </c>
      <c r="G88" s="10"/>
      <c r="H88" s="10"/>
      <c r="I88" s="10"/>
    </row>
    <row r="89" spans="1:9">
      <c r="A89" s="455">
        <v>6</v>
      </c>
      <c r="B89" s="529" t="s">
        <v>917</v>
      </c>
      <c r="C89" s="528" t="s">
        <v>1376</v>
      </c>
      <c r="D89" s="3" t="s">
        <v>1237</v>
      </c>
      <c r="E89" s="480">
        <v>41879</v>
      </c>
      <c r="F89" s="3" t="s">
        <v>1236</v>
      </c>
      <c r="G89" s="10"/>
      <c r="H89" s="10"/>
      <c r="I89" s="10"/>
    </row>
    <row r="90" spans="1:9">
      <c r="A90" s="455">
        <v>7</v>
      </c>
      <c r="B90" s="529" t="s">
        <v>918</v>
      </c>
      <c r="C90" s="357" t="s">
        <v>919</v>
      </c>
      <c r="D90" s="3" t="s">
        <v>1237</v>
      </c>
      <c r="E90" s="480">
        <v>41879</v>
      </c>
      <c r="F90" s="3" t="s">
        <v>1236</v>
      </c>
      <c r="G90" s="10"/>
      <c r="H90" s="10"/>
      <c r="I90" s="10"/>
    </row>
    <row r="91" spans="1:9">
      <c r="A91" s="455">
        <v>8</v>
      </c>
      <c r="B91" s="529" t="s">
        <v>922</v>
      </c>
      <c r="C91" s="362" t="s">
        <v>923</v>
      </c>
      <c r="D91" s="20"/>
      <c r="E91" s="480">
        <v>41879</v>
      </c>
      <c r="F91" s="3" t="s">
        <v>1236</v>
      </c>
      <c r="G91" s="10"/>
      <c r="H91" s="10"/>
      <c r="I91" s="10"/>
    </row>
    <row r="92" spans="1:9">
      <c r="A92" s="455">
        <v>9</v>
      </c>
      <c r="B92" s="529" t="s">
        <v>926</v>
      </c>
      <c r="C92" s="528" t="s">
        <v>1375</v>
      </c>
      <c r="D92" s="3" t="s">
        <v>1237</v>
      </c>
      <c r="E92" s="480">
        <v>41879</v>
      </c>
      <c r="F92" s="3" t="s">
        <v>1236</v>
      </c>
      <c r="G92" s="10"/>
      <c r="H92" s="10"/>
      <c r="I92" s="10"/>
    </row>
    <row r="93" spans="1:9">
      <c r="A93" s="455">
        <v>10</v>
      </c>
      <c r="B93" s="529" t="s">
        <v>931</v>
      </c>
      <c r="C93" s="528" t="s">
        <v>932</v>
      </c>
      <c r="D93" s="3" t="s">
        <v>1237</v>
      </c>
      <c r="E93" s="480">
        <v>41879</v>
      </c>
      <c r="F93" s="3" t="s">
        <v>1236</v>
      </c>
      <c r="G93" s="10"/>
      <c r="H93" s="10"/>
      <c r="I93" s="10"/>
    </row>
    <row r="94" spans="1:9">
      <c r="A94" s="455">
        <v>11</v>
      </c>
      <c r="B94" s="526" t="s">
        <v>936</v>
      </c>
      <c r="C94" s="528" t="s">
        <v>1326</v>
      </c>
      <c r="D94" s="3" t="s">
        <v>1237</v>
      </c>
      <c r="E94" s="480">
        <v>41879</v>
      </c>
      <c r="F94" s="3" t="s">
        <v>1236</v>
      </c>
      <c r="G94" s="10"/>
      <c r="H94" s="10"/>
      <c r="I94" s="10"/>
    </row>
    <row r="95" spans="1:9" ht="30">
      <c r="A95" s="455">
        <v>12</v>
      </c>
      <c r="B95" s="526" t="s">
        <v>937</v>
      </c>
      <c r="C95" s="393" t="s">
        <v>866</v>
      </c>
      <c r="D95" s="3" t="s">
        <v>1237</v>
      </c>
      <c r="E95" s="480">
        <v>41879</v>
      </c>
      <c r="F95" s="3" t="s">
        <v>1236</v>
      </c>
      <c r="G95" s="10"/>
      <c r="H95" s="10"/>
      <c r="I95" s="10"/>
    </row>
    <row r="96" spans="1:9">
      <c r="A96" s="455">
        <v>13</v>
      </c>
      <c r="B96" s="526" t="s">
        <v>938</v>
      </c>
      <c r="C96" s="393" t="s">
        <v>1325</v>
      </c>
      <c r="D96" s="3" t="s">
        <v>1237</v>
      </c>
      <c r="E96" s="480">
        <v>41879</v>
      </c>
      <c r="F96" s="3" t="s">
        <v>1236</v>
      </c>
      <c r="G96" s="10"/>
      <c r="H96" s="10"/>
      <c r="I96" s="10"/>
    </row>
    <row r="97" spans="1:9">
      <c r="A97" s="455">
        <v>14</v>
      </c>
      <c r="B97" s="526" t="s">
        <v>943</v>
      </c>
      <c r="C97" s="528" t="s">
        <v>866</v>
      </c>
      <c r="D97" s="3" t="s">
        <v>1237</v>
      </c>
      <c r="E97" s="480">
        <v>41879</v>
      </c>
      <c r="F97" s="3" t="s">
        <v>1236</v>
      </c>
      <c r="G97" s="10"/>
      <c r="H97" s="10"/>
      <c r="I97" s="10"/>
    </row>
    <row r="98" spans="1:9">
      <c r="A98" s="455">
        <v>15</v>
      </c>
      <c r="B98" s="529" t="s">
        <v>944</v>
      </c>
      <c r="C98" s="528" t="s">
        <v>1323</v>
      </c>
      <c r="D98" s="3" t="s">
        <v>1238</v>
      </c>
      <c r="E98" s="480">
        <v>41879</v>
      </c>
      <c r="F98" s="3" t="s">
        <v>1236</v>
      </c>
      <c r="G98" s="10"/>
      <c r="H98" s="10"/>
      <c r="I98" s="10"/>
    </row>
    <row r="99" spans="1:9">
      <c r="A99" s="455">
        <v>16</v>
      </c>
      <c r="B99" s="529" t="s">
        <v>946</v>
      </c>
      <c r="C99" s="528" t="s">
        <v>1295</v>
      </c>
      <c r="D99" s="20" t="s">
        <v>1237</v>
      </c>
      <c r="E99" s="480">
        <v>41879</v>
      </c>
      <c r="F99" s="3" t="s">
        <v>1236</v>
      </c>
      <c r="G99" s="10"/>
      <c r="H99" s="10"/>
      <c r="I99" s="10"/>
    </row>
    <row r="100" spans="1:9">
      <c r="A100" s="455">
        <v>17</v>
      </c>
      <c r="B100" s="529" t="s">
        <v>950</v>
      </c>
      <c r="C100" s="393" t="s">
        <v>951</v>
      </c>
      <c r="D100" s="20" t="s">
        <v>1239</v>
      </c>
      <c r="E100" s="480">
        <v>41879</v>
      </c>
      <c r="F100" s="3" t="s">
        <v>1236</v>
      </c>
      <c r="G100" s="10"/>
      <c r="H100" s="10"/>
      <c r="I100" s="10"/>
    </row>
    <row r="101" spans="1:9">
      <c r="A101" s="455">
        <v>18</v>
      </c>
      <c r="B101" s="529" t="s">
        <v>862</v>
      </c>
      <c r="C101" s="393" t="s">
        <v>798</v>
      </c>
      <c r="D101" s="3" t="s">
        <v>1237</v>
      </c>
      <c r="E101" s="480">
        <v>41879</v>
      </c>
      <c r="F101" s="3" t="s">
        <v>1236</v>
      </c>
      <c r="G101" s="10"/>
      <c r="H101" s="10"/>
      <c r="I101" s="10"/>
    </row>
    <row r="102" spans="1:9">
      <c r="A102" s="455">
        <v>19</v>
      </c>
      <c r="B102" s="529" t="s">
        <v>954</v>
      </c>
      <c r="C102" s="393" t="s">
        <v>990</v>
      </c>
      <c r="D102" s="20" t="s">
        <v>1239</v>
      </c>
      <c r="E102" s="480">
        <v>41879</v>
      </c>
      <c r="F102" s="3" t="s">
        <v>1236</v>
      </c>
      <c r="G102" s="10"/>
      <c r="H102" s="10"/>
      <c r="I102" s="10"/>
    </row>
    <row r="103" spans="1:9" ht="45">
      <c r="A103" s="455">
        <v>20</v>
      </c>
      <c r="B103" s="526" t="s">
        <v>955</v>
      </c>
      <c r="C103" s="373" t="s">
        <v>956</v>
      </c>
      <c r="D103" s="20" t="s">
        <v>1239</v>
      </c>
      <c r="E103" s="480">
        <v>41879</v>
      </c>
      <c r="F103" s="3" t="s">
        <v>1236</v>
      </c>
      <c r="G103" s="10"/>
      <c r="H103" s="10"/>
      <c r="I103" s="10"/>
    </row>
    <row r="104" spans="1:9">
      <c r="A104" s="455">
        <v>21</v>
      </c>
      <c r="B104" s="529" t="s">
        <v>787</v>
      </c>
      <c r="C104" s="393" t="s">
        <v>959</v>
      </c>
      <c r="D104" s="20" t="s">
        <v>1239</v>
      </c>
      <c r="E104" s="480">
        <v>41879</v>
      </c>
      <c r="F104" s="3" t="s">
        <v>1236</v>
      </c>
      <c r="G104" s="10"/>
      <c r="H104" s="10"/>
      <c r="I104" s="10"/>
    </row>
    <row r="105" spans="1:9" ht="30">
      <c r="A105" s="455">
        <v>22</v>
      </c>
      <c r="B105" s="526" t="s">
        <v>961</v>
      </c>
      <c r="C105" s="393" t="s">
        <v>962</v>
      </c>
      <c r="D105" s="3" t="s">
        <v>1237</v>
      </c>
      <c r="E105" s="480">
        <v>41879</v>
      </c>
      <c r="F105" s="3" t="s">
        <v>1236</v>
      </c>
      <c r="G105" s="10"/>
      <c r="H105" s="10"/>
      <c r="I105" s="10"/>
    </row>
    <row r="106" spans="1:9" ht="30">
      <c r="A106" s="455">
        <v>23</v>
      </c>
      <c r="B106" s="526" t="s">
        <v>965</v>
      </c>
      <c r="C106" s="393" t="s">
        <v>860</v>
      </c>
      <c r="D106" s="20" t="s">
        <v>1237</v>
      </c>
      <c r="E106" s="480">
        <v>41879</v>
      </c>
      <c r="F106" s="3" t="s">
        <v>1236</v>
      </c>
      <c r="G106" s="10"/>
      <c r="H106" s="10"/>
      <c r="I106" s="10"/>
    </row>
    <row r="107" spans="1:9">
      <c r="A107" s="455">
        <v>24</v>
      </c>
      <c r="B107" s="526" t="s">
        <v>966</v>
      </c>
      <c r="C107" s="373" t="s">
        <v>860</v>
      </c>
      <c r="D107" s="20" t="s">
        <v>1237</v>
      </c>
      <c r="E107" s="480">
        <v>41879</v>
      </c>
      <c r="F107" s="3" t="s">
        <v>1236</v>
      </c>
      <c r="G107" s="10"/>
      <c r="H107" s="10"/>
      <c r="I107" s="10"/>
    </row>
    <row r="108" spans="1:9">
      <c r="A108" s="455">
        <v>25</v>
      </c>
      <c r="B108" s="526" t="s">
        <v>967</v>
      </c>
      <c r="C108" s="393" t="s">
        <v>1117</v>
      </c>
      <c r="D108" s="3" t="s">
        <v>1239</v>
      </c>
      <c r="E108" s="480">
        <v>41879</v>
      </c>
      <c r="F108" s="3" t="s">
        <v>1236</v>
      </c>
      <c r="G108" s="10"/>
      <c r="H108" s="10"/>
      <c r="I108" s="10"/>
    </row>
    <row r="109" spans="1:9">
      <c r="A109" s="455">
        <v>26</v>
      </c>
      <c r="B109" s="529" t="s">
        <v>367</v>
      </c>
      <c r="C109" s="393" t="s">
        <v>968</v>
      </c>
      <c r="D109" s="20" t="s">
        <v>1237</v>
      </c>
      <c r="E109" s="480">
        <v>41879</v>
      </c>
      <c r="F109" s="3" t="s">
        <v>1236</v>
      </c>
      <c r="G109" s="10"/>
      <c r="H109" s="10"/>
      <c r="I109" s="10"/>
    </row>
    <row r="110" spans="1:9" ht="30">
      <c r="A110" s="455">
        <v>27</v>
      </c>
      <c r="B110" s="531" t="s">
        <v>1374</v>
      </c>
      <c r="C110" s="393" t="s">
        <v>968</v>
      </c>
      <c r="D110" s="20" t="s">
        <v>1237</v>
      </c>
      <c r="E110" s="480">
        <v>41879</v>
      </c>
      <c r="F110" s="3" t="s">
        <v>1236</v>
      </c>
      <c r="G110" s="10"/>
      <c r="H110" s="10"/>
      <c r="I110" s="10"/>
    </row>
    <row r="111" spans="1:9">
      <c r="A111" s="455">
        <v>28</v>
      </c>
      <c r="B111" s="529" t="s">
        <v>971</v>
      </c>
      <c r="C111" s="393" t="s">
        <v>817</v>
      </c>
      <c r="D111" s="20" t="s">
        <v>1239</v>
      </c>
      <c r="E111" s="480">
        <v>41879</v>
      </c>
      <c r="F111" s="3" t="s">
        <v>1236</v>
      </c>
      <c r="G111" s="10"/>
      <c r="H111" s="10"/>
      <c r="I111" s="10"/>
    </row>
    <row r="112" spans="1:9">
      <c r="A112" s="455">
        <v>29</v>
      </c>
      <c r="B112" s="524" t="s">
        <v>972</v>
      </c>
      <c r="C112" s="393" t="s">
        <v>962</v>
      </c>
      <c r="D112" s="3" t="s">
        <v>1237</v>
      </c>
      <c r="E112" s="480">
        <v>41879</v>
      </c>
      <c r="F112" s="3" t="s">
        <v>1236</v>
      </c>
      <c r="G112" s="10"/>
      <c r="H112" s="10"/>
      <c r="I112" s="10"/>
    </row>
    <row r="113" spans="1:9">
      <c r="A113" s="455">
        <v>30</v>
      </c>
      <c r="B113" s="529" t="s">
        <v>974</v>
      </c>
      <c r="C113" s="393" t="s">
        <v>975</v>
      </c>
      <c r="D113" s="20" t="s">
        <v>1237</v>
      </c>
      <c r="E113" s="480">
        <v>41879</v>
      </c>
      <c r="F113" s="3" t="s">
        <v>1236</v>
      </c>
      <c r="G113" s="10"/>
      <c r="H113" s="10"/>
      <c r="I113" s="10"/>
    </row>
    <row r="114" spans="1:9" ht="30">
      <c r="A114" s="455">
        <v>31</v>
      </c>
      <c r="B114" s="526" t="s">
        <v>978</v>
      </c>
      <c r="C114" s="393" t="s">
        <v>1373</v>
      </c>
      <c r="D114" s="3" t="s">
        <v>1238</v>
      </c>
      <c r="E114" s="480">
        <v>41879</v>
      </c>
      <c r="F114" s="3" t="s">
        <v>1236</v>
      </c>
      <c r="G114" s="10"/>
      <c r="H114" s="10"/>
      <c r="I114" s="10"/>
    </row>
    <row r="115" spans="1:9">
      <c r="A115" s="455">
        <v>32</v>
      </c>
      <c r="B115" s="529" t="s">
        <v>979</v>
      </c>
      <c r="C115" s="393" t="s">
        <v>860</v>
      </c>
      <c r="D115" s="3" t="s">
        <v>1237</v>
      </c>
      <c r="E115" s="480">
        <v>41879</v>
      </c>
      <c r="F115" s="3" t="s">
        <v>1236</v>
      </c>
      <c r="G115" s="10"/>
      <c r="H115" s="10"/>
      <c r="I115" s="10"/>
    </row>
    <row r="116" spans="1:9">
      <c r="A116" s="455">
        <v>33</v>
      </c>
      <c r="B116" s="529" t="s">
        <v>328</v>
      </c>
      <c r="C116" s="393" t="s">
        <v>1283</v>
      </c>
      <c r="D116" s="509" t="s">
        <v>1238</v>
      </c>
      <c r="E116" s="480">
        <v>41879</v>
      </c>
      <c r="F116" s="3" t="s">
        <v>1236</v>
      </c>
      <c r="G116" s="10"/>
      <c r="H116" s="10"/>
      <c r="I116" s="10"/>
    </row>
    <row r="117" spans="1:9">
      <c r="A117" s="455">
        <v>34</v>
      </c>
      <c r="B117" s="529" t="s">
        <v>292</v>
      </c>
      <c r="C117" s="393" t="s">
        <v>1281</v>
      </c>
      <c r="D117" s="3" t="s">
        <v>1238</v>
      </c>
      <c r="E117" s="480">
        <v>41879</v>
      </c>
      <c r="F117" s="3" t="s">
        <v>1236</v>
      </c>
      <c r="G117" s="10"/>
      <c r="H117" s="10"/>
      <c r="I117" s="10"/>
    </row>
    <row r="118" spans="1:9" ht="30">
      <c r="A118" s="455">
        <v>35</v>
      </c>
      <c r="B118" s="526" t="s">
        <v>329</v>
      </c>
      <c r="C118" s="393" t="s">
        <v>842</v>
      </c>
      <c r="D118" s="20" t="s">
        <v>1239</v>
      </c>
      <c r="E118" s="480">
        <v>41879</v>
      </c>
      <c r="F118" s="3" t="s">
        <v>1236</v>
      </c>
      <c r="G118" s="10"/>
      <c r="H118" s="10"/>
      <c r="I118" s="10"/>
    </row>
    <row r="119" spans="1:9">
      <c r="A119" s="455">
        <v>36</v>
      </c>
      <c r="B119" s="529" t="s">
        <v>984</v>
      </c>
      <c r="C119" s="393" t="s">
        <v>1005</v>
      </c>
      <c r="D119" s="20" t="s">
        <v>1239</v>
      </c>
      <c r="E119" s="480">
        <v>41879</v>
      </c>
      <c r="F119" s="3" t="s">
        <v>1236</v>
      </c>
      <c r="G119" s="10"/>
      <c r="H119" s="10"/>
      <c r="I119" s="10"/>
    </row>
    <row r="120" spans="1:9">
      <c r="A120" s="455">
        <v>37</v>
      </c>
      <c r="B120" s="529" t="s">
        <v>530</v>
      </c>
      <c r="C120" s="393" t="s">
        <v>981</v>
      </c>
      <c r="D120" s="3" t="s">
        <v>1237</v>
      </c>
      <c r="E120" s="480">
        <v>41879</v>
      </c>
      <c r="F120" s="3" t="s">
        <v>1236</v>
      </c>
      <c r="G120" s="10"/>
      <c r="H120" s="10"/>
      <c r="I120" s="10"/>
    </row>
    <row r="121" spans="1:9">
      <c r="A121" s="455">
        <v>38</v>
      </c>
      <c r="B121" s="529" t="s">
        <v>791</v>
      </c>
      <c r="C121" s="393" t="s">
        <v>828</v>
      </c>
      <c r="D121" s="20" t="s">
        <v>1237</v>
      </c>
      <c r="E121" s="480">
        <v>41879</v>
      </c>
      <c r="F121" s="3" t="s">
        <v>1236</v>
      </c>
      <c r="G121" s="10"/>
      <c r="H121" s="10"/>
      <c r="I121" s="10"/>
    </row>
    <row r="122" spans="1:9" ht="45">
      <c r="A122" s="455">
        <v>39</v>
      </c>
      <c r="B122" s="525" t="s">
        <v>985</v>
      </c>
      <c r="C122" s="393" t="s">
        <v>798</v>
      </c>
      <c r="D122" s="530" t="s">
        <v>1237</v>
      </c>
      <c r="E122" s="480">
        <v>41879</v>
      </c>
      <c r="F122" s="3" t="s">
        <v>1236</v>
      </c>
      <c r="G122" s="10"/>
      <c r="H122" s="10"/>
      <c r="I122" s="10"/>
    </row>
    <row r="123" spans="1:9">
      <c r="A123" s="455">
        <v>40</v>
      </c>
      <c r="B123" s="529" t="s">
        <v>986</v>
      </c>
      <c r="C123" s="393" t="s">
        <v>990</v>
      </c>
      <c r="D123" s="3" t="s">
        <v>1239</v>
      </c>
      <c r="E123" s="480">
        <v>41879</v>
      </c>
      <c r="F123" s="3" t="s">
        <v>1236</v>
      </c>
    </row>
    <row r="124" spans="1:9">
      <c r="A124" s="455">
        <v>41</v>
      </c>
      <c r="B124" s="529" t="s">
        <v>330</v>
      </c>
      <c r="C124" s="393" t="s">
        <v>990</v>
      </c>
      <c r="D124" s="3" t="s">
        <v>1239</v>
      </c>
      <c r="E124" s="480">
        <v>41879</v>
      </c>
      <c r="F124" s="3" t="s">
        <v>1236</v>
      </c>
    </row>
    <row r="125" spans="1:9">
      <c r="A125" s="455">
        <v>42</v>
      </c>
      <c r="B125" s="529" t="s">
        <v>993</v>
      </c>
      <c r="C125" s="359" t="s">
        <v>872</v>
      </c>
      <c r="D125" s="3" t="s">
        <v>1238</v>
      </c>
      <c r="E125" s="480">
        <v>41879</v>
      </c>
      <c r="F125" s="3" t="s">
        <v>1236</v>
      </c>
    </row>
    <row r="126" spans="1:9" ht="30">
      <c r="A126" s="455">
        <v>43</v>
      </c>
      <c r="B126" s="525" t="s">
        <v>994</v>
      </c>
      <c r="C126" s="393" t="s">
        <v>821</v>
      </c>
      <c r="D126" s="3" t="s">
        <v>1239</v>
      </c>
      <c r="E126" s="480">
        <v>41879</v>
      </c>
      <c r="F126" s="3" t="s">
        <v>1236</v>
      </c>
    </row>
    <row r="127" spans="1:9" ht="30">
      <c r="A127" s="455">
        <v>44</v>
      </c>
      <c r="B127" s="526" t="s">
        <v>996</v>
      </c>
      <c r="C127" s="359" t="s">
        <v>872</v>
      </c>
      <c r="D127" s="3" t="s">
        <v>1238</v>
      </c>
      <c r="E127" s="480">
        <v>41879</v>
      </c>
      <c r="F127" s="3" t="s">
        <v>1236</v>
      </c>
    </row>
    <row r="128" spans="1:9" ht="30">
      <c r="A128" s="455">
        <v>45</v>
      </c>
      <c r="B128" s="525" t="s">
        <v>1000</v>
      </c>
      <c r="C128" s="393" t="s">
        <v>798</v>
      </c>
      <c r="D128" s="3" t="s">
        <v>1237</v>
      </c>
      <c r="E128" s="480">
        <v>41879</v>
      </c>
      <c r="F128" s="3" t="s">
        <v>1236</v>
      </c>
    </row>
    <row r="129" spans="1:9" ht="30">
      <c r="A129" s="455">
        <v>46</v>
      </c>
      <c r="B129" s="526" t="s">
        <v>1001</v>
      </c>
      <c r="C129" s="393" t="s">
        <v>1202</v>
      </c>
      <c r="D129" s="3" t="s">
        <v>1237</v>
      </c>
      <c r="E129" s="480">
        <v>41879</v>
      </c>
      <c r="F129" s="3" t="s">
        <v>1236</v>
      </c>
    </row>
    <row r="130" spans="1:9" ht="30">
      <c r="A130" s="455">
        <v>47</v>
      </c>
      <c r="B130" s="526" t="s">
        <v>1372</v>
      </c>
      <c r="C130" s="528" t="s">
        <v>1281</v>
      </c>
      <c r="D130" s="3" t="s">
        <v>1238</v>
      </c>
      <c r="E130" s="480">
        <v>41879</v>
      </c>
      <c r="F130" s="3" t="s">
        <v>1236</v>
      </c>
    </row>
    <row r="131" spans="1:9" ht="30">
      <c r="A131" s="455">
        <v>48</v>
      </c>
      <c r="B131" s="525" t="s">
        <v>1371</v>
      </c>
      <c r="C131" s="528" t="s">
        <v>1281</v>
      </c>
      <c r="D131" s="3" t="s">
        <v>1238</v>
      </c>
      <c r="E131" s="480">
        <v>41879</v>
      </c>
      <c r="F131" s="3" t="s">
        <v>1236</v>
      </c>
    </row>
    <row r="132" spans="1:9" ht="27.75" customHeight="1">
      <c r="A132" s="455">
        <v>49</v>
      </c>
      <c r="B132" s="526" t="s">
        <v>1370</v>
      </c>
      <c r="C132" s="359" t="s">
        <v>1202</v>
      </c>
      <c r="D132" s="3" t="s">
        <v>1237</v>
      </c>
      <c r="E132" s="480">
        <v>41879</v>
      </c>
      <c r="F132" s="3" t="s">
        <v>1236</v>
      </c>
    </row>
    <row r="133" spans="1:9" ht="14.25" customHeight="1">
      <c r="A133" s="455">
        <v>50</v>
      </c>
      <c r="B133" s="526" t="s">
        <v>1369</v>
      </c>
      <c r="C133" s="393" t="s">
        <v>990</v>
      </c>
      <c r="D133" s="3" t="s">
        <v>1239</v>
      </c>
      <c r="E133" s="480">
        <v>41879</v>
      </c>
      <c r="F133" s="3" t="s">
        <v>1236</v>
      </c>
    </row>
    <row r="134" spans="1:9" ht="30">
      <c r="A134" s="455">
        <v>51</v>
      </c>
      <c r="B134" s="526" t="s">
        <v>1368</v>
      </c>
      <c r="C134" s="393" t="s">
        <v>1005</v>
      </c>
      <c r="D134" s="3" t="s">
        <v>1239</v>
      </c>
      <c r="E134" s="480">
        <v>41879</v>
      </c>
      <c r="F134" s="3" t="s">
        <v>1236</v>
      </c>
    </row>
    <row r="135" spans="1:9" ht="45">
      <c r="A135" s="455">
        <v>52</v>
      </c>
      <c r="B135" s="526" t="s">
        <v>1003</v>
      </c>
      <c r="C135" s="527" t="s">
        <v>798</v>
      </c>
      <c r="D135" s="272" t="s">
        <v>1237</v>
      </c>
      <c r="E135" s="480">
        <v>41879</v>
      </c>
      <c r="F135" s="3" t="s">
        <v>1236</v>
      </c>
    </row>
    <row r="136" spans="1:9" ht="14.25" customHeight="1">
      <c r="A136" s="455">
        <v>53</v>
      </c>
      <c r="B136" s="526" t="s">
        <v>550</v>
      </c>
      <c r="C136" s="393" t="s">
        <v>981</v>
      </c>
      <c r="D136" s="3" t="s">
        <v>1237</v>
      </c>
      <c r="E136" s="480">
        <v>41879</v>
      </c>
      <c r="F136" s="3" t="s">
        <v>1236</v>
      </c>
    </row>
    <row r="137" spans="1:9" ht="30">
      <c r="A137" s="455">
        <v>54</v>
      </c>
      <c r="B137" s="525" t="s">
        <v>1009</v>
      </c>
      <c r="C137" s="393" t="s">
        <v>828</v>
      </c>
      <c r="D137" s="3" t="s">
        <v>1237</v>
      </c>
      <c r="E137" s="480">
        <v>41879</v>
      </c>
      <c r="F137" s="3" t="s">
        <v>1236</v>
      </c>
    </row>
    <row r="138" spans="1:9">
      <c r="A138" s="455">
        <v>55</v>
      </c>
      <c r="B138" s="525" t="s">
        <v>1359</v>
      </c>
      <c r="C138" s="393" t="s">
        <v>1202</v>
      </c>
      <c r="D138" s="3" t="s">
        <v>1237</v>
      </c>
      <c r="E138" s="480">
        <v>41879</v>
      </c>
      <c r="F138" s="3" t="s">
        <v>1236</v>
      </c>
    </row>
    <row r="139" spans="1:9">
      <c r="A139" s="455">
        <v>56</v>
      </c>
      <c r="B139" s="524" t="s">
        <v>1013</v>
      </c>
      <c r="C139" s="393" t="s">
        <v>1202</v>
      </c>
      <c r="D139" s="3" t="s">
        <v>1237</v>
      </c>
      <c r="E139" s="480">
        <v>41879</v>
      </c>
      <c r="F139" s="3" t="s">
        <v>1236</v>
      </c>
    </row>
    <row r="140" spans="1:9" ht="14.25" customHeight="1">
      <c r="A140" s="487"/>
      <c r="B140" s="486"/>
      <c r="C140" s="231"/>
    </row>
    <row r="141" spans="1:9">
      <c r="A141" s="775" t="s">
        <v>286</v>
      </c>
      <c r="B141" s="775"/>
      <c r="C141" s="775"/>
      <c r="D141" s="775"/>
      <c r="E141" s="775"/>
      <c r="F141" s="775"/>
      <c r="G141" s="10"/>
      <c r="H141" s="10"/>
      <c r="I141" s="10"/>
    </row>
    <row r="142" spans="1:9">
      <c r="B142" s="726" t="s">
        <v>252</v>
      </c>
      <c r="C142" s="726"/>
      <c r="E142" s="436" t="s">
        <v>229</v>
      </c>
    </row>
    <row r="144" spans="1:9" ht="37.5" customHeight="1">
      <c r="A144" s="804" t="s">
        <v>1367</v>
      </c>
      <c r="B144" s="804"/>
      <c r="C144" s="804"/>
      <c r="D144" s="804"/>
      <c r="E144" s="804"/>
      <c r="F144" s="804"/>
      <c r="G144" s="76"/>
      <c r="H144" s="10"/>
      <c r="I144" s="10"/>
    </row>
    <row r="145" spans="1:9" ht="12.75" customHeight="1">
      <c r="A145" s="824" t="s">
        <v>251</v>
      </c>
      <c r="B145" s="825"/>
      <c r="C145" s="825"/>
      <c r="D145" s="825"/>
      <c r="E145" s="825"/>
      <c r="F145" s="825"/>
      <c r="G145" s="10"/>
      <c r="H145" s="10"/>
      <c r="I145" s="10"/>
    </row>
    <row r="146" spans="1:9" ht="15.75" customHeight="1">
      <c r="A146" s="781" t="s">
        <v>0</v>
      </c>
      <c r="B146" s="806" t="s">
        <v>57</v>
      </c>
      <c r="C146" s="827" t="s">
        <v>55</v>
      </c>
      <c r="D146" s="828"/>
      <c r="E146" s="806" t="s">
        <v>52</v>
      </c>
      <c r="F146" s="727" t="s">
        <v>64</v>
      </c>
      <c r="G146" s="10"/>
      <c r="H146" s="10"/>
      <c r="I146" s="10"/>
    </row>
    <row r="147" spans="1:9" ht="63.75" customHeight="1">
      <c r="A147" s="782"/>
      <c r="B147" s="808"/>
      <c r="C147" s="447" t="s">
        <v>56</v>
      </c>
      <c r="D147" s="444" t="s">
        <v>250</v>
      </c>
      <c r="E147" s="808"/>
      <c r="F147" s="729"/>
      <c r="G147" s="10"/>
      <c r="H147" s="10"/>
      <c r="I147" s="10"/>
    </row>
    <row r="148" spans="1:9" ht="22.5" customHeight="1">
      <c r="A148" s="455">
        <v>1</v>
      </c>
      <c r="B148" s="520" t="s">
        <v>903</v>
      </c>
      <c r="C148" s="481" t="s">
        <v>866</v>
      </c>
      <c r="D148" s="3" t="s">
        <v>1237</v>
      </c>
      <c r="E148" s="503">
        <v>41879</v>
      </c>
      <c r="F148" s="348" t="s">
        <v>1236</v>
      </c>
      <c r="G148" s="10"/>
      <c r="H148" s="10"/>
      <c r="I148" s="10"/>
    </row>
    <row r="149" spans="1:9">
      <c r="A149" s="455">
        <v>2</v>
      </c>
      <c r="B149" s="520" t="s">
        <v>893</v>
      </c>
      <c r="C149" s="481" t="s">
        <v>894</v>
      </c>
      <c r="D149" s="509" t="s">
        <v>1237</v>
      </c>
      <c r="E149" s="503">
        <v>41879</v>
      </c>
      <c r="F149" s="348" t="s">
        <v>1236</v>
      </c>
      <c r="G149" s="10"/>
      <c r="H149" s="10"/>
      <c r="I149" s="10"/>
    </row>
    <row r="150" spans="1:9">
      <c r="A150" s="455">
        <v>3</v>
      </c>
      <c r="B150" s="520" t="s">
        <v>898</v>
      </c>
      <c r="C150" s="481" t="s">
        <v>1296</v>
      </c>
      <c r="D150" s="509" t="s">
        <v>1237</v>
      </c>
      <c r="E150" s="503">
        <v>41879</v>
      </c>
      <c r="F150" s="348" t="s">
        <v>1236</v>
      </c>
      <c r="G150" s="10"/>
      <c r="H150" s="10"/>
      <c r="I150" s="10"/>
    </row>
    <row r="151" spans="1:9">
      <c r="A151" s="455">
        <v>4</v>
      </c>
      <c r="B151" s="515" t="s">
        <v>943</v>
      </c>
      <c r="C151" s="481" t="s">
        <v>866</v>
      </c>
      <c r="D151" s="3" t="s">
        <v>1237</v>
      </c>
      <c r="E151" s="503">
        <v>41879</v>
      </c>
      <c r="F151" s="348" t="s">
        <v>1236</v>
      </c>
      <c r="G151" s="10"/>
      <c r="H151" s="10"/>
      <c r="I151" s="10"/>
    </row>
    <row r="152" spans="1:9" ht="26.25">
      <c r="A152" s="455">
        <v>5</v>
      </c>
      <c r="B152" s="515" t="s">
        <v>1027</v>
      </c>
      <c r="C152" s="484" t="s">
        <v>872</v>
      </c>
      <c r="D152" s="272" t="s">
        <v>1238</v>
      </c>
      <c r="E152" s="503">
        <v>41879</v>
      </c>
      <c r="F152" s="348" t="s">
        <v>1236</v>
      </c>
      <c r="G152" s="10"/>
      <c r="H152" s="10"/>
      <c r="I152" s="10"/>
    </row>
    <row r="153" spans="1:9">
      <c r="A153" s="455">
        <v>6</v>
      </c>
      <c r="B153" s="515" t="s">
        <v>1028</v>
      </c>
      <c r="C153" s="481" t="s">
        <v>975</v>
      </c>
      <c r="D153" s="509" t="s">
        <v>1237</v>
      </c>
      <c r="E153" s="503">
        <v>41879</v>
      </c>
      <c r="F153" s="348" t="s">
        <v>1236</v>
      </c>
      <c r="G153" s="10"/>
      <c r="H153" s="10"/>
      <c r="I153" s="10"/>
    </row>
    <row r="154" spans="1:9" ht="26.25">
      <c r="A154" s="455">
        <v>7</v>
      </c>
      <c r="B154" s="515" t="s">
        <v>937</v>
      </c>
      <c r="C154" s="481" t="s">
        <v>866</v>
      </c>
      <c r="D154" s="3" t="s">
        <v>1237</v>
      </c>
      <c r="E154" s="503">
        <v>41879</v>
      </c>
      <c r="F154" s="348" t="s">
        <v>1236</v>
      </c>
      <c r="G154" s="10"/>
      <c r="H154" s="10"/>
      <c r="I154" s="10"/>
    </row>
    <row r="155" spans="1:9">
      <c r="A155" s="455">
        <v>8</v>
      </c>
      <c r="B155" s="515" t="s">
        <v>944</v>
      </c>
      <c r="C155" s="481" t="s">
        <v>1323</v>
      </c>
      <c r="D155" s="348" t="s">
        <v>1238</v>
      </c>
      <c r="E155" s="503">
        <v>41879</v>
      </c>
      <c r="F155" s="348" t="s">
        <v>1236</v>
      </c>
      <c r="G155" s="10"/>
      <c r="H155" s="10"/>
      <c r="I155" s="10"/>
    </row>
    <row r="156" spans="1:9">
      <c r="A156" s="455">
        <v>9</v>
      </c>
      <c r="B156" s="515" t="s">
        <v>1030</v>
      </c>
      <c r="C156" s="481" t="s">
        <v>828</v>
      </c>
      <c r="D156" s="509" t="s">
        <v>1237</v>
      </c>
      <c r="E156" s="503">
        <v>41879</v>
      </c>
      <c r="F156" s="348" t="s">
        <v>1236</v>
      </c>
      <c r="G156" s="10"/>
      <c r="H156" s="10"/>
      <c r="I156" s="10"/>
    </row>
    <row r="157" spans="1:9">
      <c r="A157" s="455">
        <v>10</v>
      </c>
      <c r="B157" s="520" t="s">
        <v>1031</v>
      </c>
      <c r="C157" s="428" t="s">
        <v>1366</v>
      </c>
      <c r="D157" s="509" t="s">
        <v>1237</v>
      </c>
      <c r="E157" s="503">
        <v>41879</v>
      </c>
      <c r="F157" s="348" t="s">
        <v>1236</v>
      </c>
      <c r="G157" s="10"/>
      <c r="H157" s="10"/>
      <c r="I157" s="10"/>
    </row>
    <row r="158" spans="1:9">
      <c r="A158" s="455">
        <v>11</v>
      </c>
      <c r="B158" s="520" t="s">
        <v>931</v>
      </c>
      <c r="C158" s="481" t="s">
        <v>932</v>
      </c>
      <c r="D158" s="348" t="s">
        <v>1237</v>
      </c>
      <c r="E158" s="503">
        <v>41879</v>
      </c>
      <c r="F158" s="348" t="s">
        <v>1236</v>
      </c>
      <c r="G158" s="10"/>
      <c r="H158" s="10"/>
      <c r="I158" s="10"/>
    </row>
    <row r="159" spans="1:9">
      <c r="A159" s="455">
        <v>12</v>
      </c>
      <c r="B159" s="520" t="s">
        <v>1034</v>
      </c>
      <c r="C159" s="362" t="s">
        <v>975</v>
      </c>
      <c r="D159" s="509" t="s">
        <v>1237</v>
      </c>
      <c r="E159" s="503">
        <v>41879</v>
      </c>
      <c r="F159" s="348" t="s">
        <v>1236</v>
      </c>
      <c r="G159" s="10"/>
      <c r="H159" s="10"/>
      <c r="I159" s="10"/>
    </row>
    <row r="160" spans="1:9">
      <c r="A160" s="455">
        <v>13</v>
      </c>
      <c r="B160" s="523" t="s">
        <v>1110</v>
      </c>
      <c r="C160" s="362" t="s">
        <v>968</v>
      </c>
      <c r="D160" s="348" t="s">
        <v>1237</v>
      </c>
      <c r="E160" s="503">
        <v>41879</v>
      </c>
      <c r="F160" s="348" t="s">
        <v>1236</v>
      </c>
      <c r="G160" s="10"/>
      <c r="H160" s="10"/>
      <c r="I160" s="10"/>
    </row>
    <row r="161" spans="1:9">
      <c r="A161" s="455">
        <v>14</v>
      </c>
      <c r="B161" s="523" t="s">
        <v>1365</v>
      </c>
      <c r="C161" s="481" t="s">
        <v>860</v>
      </c>
      <c r="D161" s="509" t="s">
        <v>1237</v>
      </c>
      <c r="E161" s="503">
        <v>41879</v>
      </c>
      <c r="F161" s="348" t="s">
        <v>1236</v>
      </c>
      <c r="G161" s="10"/>
      <c r="H161" s="10"/>
      <c r="I161" s="10"/>
    </row>
    <row r="162" spans="1:9">
      <c r="A162" s="455">
        <v>15</v>
      </c>
      <c r="B162" s="523" t="s">
        <v>1113</v>
      </c>
      <c r="C162" s="481" t="s">
        <v>803</v>
      </c>
      <c r="D162" s="509" t="s">
        <v>1237</v>
      </c>
      <c r="E162" s="503">
        <v>41879</v>
      </c>
      <c r="F162" s="348" t="s">
        <v>1236</v>
      </c>
      <c r="G162" s="10"/>
      <c r="H162" s="10"/>
      <c r="I162" s="10"/>
    </row>
    <row r="163" spans="1:9">
      <c r="A163" s="455">
        <v>16</v>
      </c>
      <c r="B163" s="520" t="s">
        <v>1040</v>
      </c>
      <c r="C163" s="362" t="s">
        <v>968</v>
      </c>
      <c r="D163" s="348" t="s">
        <v>1237</v>
      </c>
      <c r="E163" s="503">
        <v>41879</v>
      </c>
      <c r="F163" s="348" t="s">
        <v>1236</v>
      </c>
      <c r="G163" s="10"/>
      <c r="H163" s="10"/>
      <c r="I163" s="10"/>
    </row>
    <row r="164" spans="1:9">
      <c r="A164" s="455">
        <v>17</v>
      </c>
      <c r="B164" s="520" t="s">
        <v>787</v>
      </c>
      <c r="C164" s="362" t="s">
        <v>959</v>
      </c>
      <c r="D164" s="509" t="s">
        <v>1239</v>
      </c>
      <c r="E164" s="503">
        <v>41879</v>
      </c>
      <c r="F164" s="348" t="s">
        <v>1236</v>
      </c>
      <c r="G164" s="10"/>
      <c r="H164" s="10"/>
      <c r="I164" s="10"/>
    </row>
    <row r="165" spans="1:9">
      <c r="A165" s="455">
        <v>18</v>
      </c>
      <c r="B165" s="520" t="s">
        <v>1041</v>
      </c>
      <c r="C165" s="362" t="s">
        <v>1042</v>
      </c>
      <c r="D165" s="509" t="s">
        <v>1237</v>
      </c>
      <c r="E165" s="503">
        <v>41879</v>
      </c>
      <c r="F165" s="348" t="s">
        <v>1236</v>
      </c>
      <c r="G165" s="10"/>
      <c r="H165" s="10"/>
      <c r="I165" s="10"/>
    </row>
    <row r="166" spans="1:9">
      <c r="A166" s="455">
        <v>19</v>
      </c>
      <c r="B166" s="520" t="s">
        <v>1045</v>
      </c>
      <c r="C166" s="362" t="s">
        <v>1042</v>
      </c>
      <c r="D166" s="509" t="s">
        <v>1237</v>
      </c>
      <c r="E166" s="503">
        <v>41879</v>
      </c>
      <c r="F166" s="348" t="s">
        <v>1236</v>
      </c>
      <c r="G166" s="10"/>
      <c r="H166" s="10"/>
      <c r="I166" s="10"/>
    </row>
    <row r="167" spans="1:9">
      <c r="A167" s="455">
        <v>20</v>
      </c>
      <c r="B167" s="523" t="s">
        <v>950</v>
      </c>
      <c r="C167" s="353" t="s">
        <v>951</v>
      </c>
      <c r="D167" s="509" t="s">
        <v>1239</v>
      </c>
      <c r="E167" s="503">
        <v>41879</v>
      </c>
      <c r="F167" s="348" t="s">
        <v>1236</v>
      </c>
      <c r="G167" s="10"/>
      <c r="H167" s="10"/>
      <c r="I167" s="10"/>
    </row>
    <row r="168" spans="1:9">
      <c r="A168" s="455">
        <v>21</v>
      </c>
      <c r="B168" s="523" t="s">
        <v>1364</v>
      </c>
      <c r="C168" s="362" t="s">
        <v>956</v>
      </c>
      <c r="D168" s="348" t="s">
        <v>1239</v>
      </c>
      <c r="E168" s="503">
        <v>41879</v>
      </c>
      <c r="F168" s="348" t="s">
        <v>1236</v>
      </c>
      <c r="G168" s="10"/>
      <c r="H168" s="10"/>
      <c r="I168" s="10"/>
    </row>
    <row r="169" spans="1:9">
      <c r="A169" s="455">
        <v>22</v>
      </c>
      <c r="B169" s="520" t="s">
        <v>1052</v>
      </c>
      <c r="C169" s="481" t="s">
        <v>860</v>
      </c>
      <c r="D169" s="509" t="s">
        <v>1237</v>
      </c>
      <c r="E169" s="503">
        <v>41879</v>
      </c>
      <c r="F169" s="348" t="s">
        <v>1236</v>
      </c>
      <c r="G169" s="10"/>
      <c r="H169" s="10"/>
      <c r="I169" s="10"/>
    </row>
    <row r="170" spans="1:9">
      <c r="A170" s="455">
        <v>23</v>
      </c>
      <c r="B170" s="520" t="s">
        <v>1053</v>
      </c>
      <c r="C170" s="353" t="s">
        <v>951</v>
      </c>
      <c r="D170" s="509" t="s">
        <v>1239</v>
      </c>
      <c r="E170" s="503">
        <v>41879</v>
      </c>
      <c r="F170" s="348" t="s">
        <v>1236</v>
      </c>
      <c r="G170" s="10"/>
      <c r="H170" s="10"/>
      <c r="I170" s="10"/>
    </row>
    <row r="171" spans="1:9">
      <c r="A171" s="455">
        <v>24</v>
      </c>
      <c r="B171" s="518" t="s">
        <v>319</v>
      </c>
      <c r="C171" s="353" t="s">
        <v>798</v>
      </c>
      <c r="D171" s="3" t="s">
        <v>1237</v>
      </c>
      <c r="E171" s="503">
        <v>41879</v>
      </c>
      <c r="F171" s="348" t="s">
        <v>1236</v>
      </c>
      <c r="G171" s="10"/>
      <c r="H171" s="10"/>
      <c r="I171" s="10"/>
    </row>
    <row r="172" spans="1:9">
      <c r="A172" s="455">
        <v>25</v>
      </c>
      <c r="B172" s="520" t="s">
        <v>1057</v>
      </c>
      <c r="C172" s="362" t="s">
        <v>1281</v>
      </c>
      <c r="D172" s="509" t="s">
        <v>1238</v>
      </c>
      <c r="E172" s="503">
        <v>41879</v>
      </c>
      <c r="F172" s="348" t="s">
        <v>1236</v>
      </c>
      <c r="G172" s="10"/>
      <c r="H172" s="10"/>
      <c r="I172" s="10"/>
    </row>
    <row r="173" spans="1:9" ht="26.25">
      <c r="A173" s="455">
        <v>26</v>
      </c>
      <c r="B173" s="523" t="s">
        <v>1352</v>
      </c>
      <c r="C173" s="353" t="s">
        <v>951</v>
      </c>
      <c r="D173" s="509" t="s">
        <v>1239</v>
      </c>
      <c r="E173" s="503">
        <v>41879</v>
      </c>
      <c r="F173" s="348" t="s">
        <v>1236</v>
      </c>
      <c r="G173" s="10"/>
      <c r="H173" s="10"/>
      <c r="I173" s="10"/>
    </row>
    <row r="174" spans="1:9" ht="26.25">
      <c r="A174" s="455">
        <v>27</v>
      </c>
      <c r="B174" s="519" t="s">
        <v>1059</v>
      </c>
      <c r="C174" s="481" t="s">
        <v>803</v>
      </c>
      <c r="D174" s="509" t="s">
        <v>1237</v>
      </c>
      <c r="E174" s="503">
        <v>41879</v>
      </c>
      <c r="F174" s="348" t="s">
        <v>1236</v>
      </c>
      <c r="G174" s="10"/>
      <c r="H174" s="10"/>
      <c r="I174" s="10"/>
    </row>
    <row r="175" spans="1:9">
      <c r="A175" s="455">
        <v>28</v>
      </c>
      <c r="B175" s="518" t="s">
        <v>1060</v>
      </c>
      <c r="C175" s="362" t="s">
        <v>968</v>
      </c>
      <c r="D175" s="509" t="s">
        <v>1237</v>
      </c>
      <c r="E175" s="503">
        <v>41879</v>
      </c>
      <c r="F175" s="348" t="s">
        <v>1236</v>
      </c>
      <c r="G175" s="10"/>
      <c r="H175" s="10"/>
      <c r="I175" s="10"/>
    </row>
    <row r="176" spans="1:9">
      <c r="A176" s="455">
        <v>29</v>
      </c>
      <c r="B176" s="518" t="s">
        <v>1061</v>
      </c>
      <c r="C176" s="362" t="s">
        <v>1295</v>
      </c>
      <c r="D176" s="509" t="s">
        <v>1237</v>
      </c>
      <c r="E176" s="503">
        <v>41879</v>
      </c>
      <c r="F176" s="348" t="s">
        <v>1236</v>
      </c>
      <c r="G176" s="10"/>
      <c r="H176" s="10"/>
      <c r="I176" s="10"/>
    </row>
    <row r="177" spans="1:9" ht="26.25">
      <c r="A177" s="455">
        <v>30</v>
      </c>
      <c r="B177" s="515" t="s">
        <v>1063</v>
      </c>
      <c r="C177" s="362" t="s">
        <v>798</v>
      </c>
      <c r="D177" s="3" t="s">
        <v>1237</v>
      </c>
      <c r="E177" s="503">
        <v>41879</v>
      </c>
      <c r="F177" s="348" t="s">
        <v>1236</v>
      </c>
      <c r="G177" s="10"/>
      <c r="H177" s="10"/>
      <c r="I177" s="10"/>
    </row>
    <row r="178" spans="1:9">
      <c r="A178" s="455">
        <v>31</v>
      </c>
      <c r="B178" s="520" t="s">
        <v>1064</v>
      </c>
      <c r="C178" s="362" t="s">
        <v>1281</v>
      </c>
      <c r="D178" s="509" t="s">
        <v>1238</v>
      </c>
      <c r="E178" s="503">
        <v>41879</v>
      </c>
      <c r="F178" s="348" t="s">
        <v>1236</v>
      </c>
      <c r="G178" s="10"/>
      <c r="H178" s="10"/>
      <c r="I178" s="10"/>
    </row>
    <row r="179" spans="1:9">
      <c r="A179" s="455">
        <v>32</v>
      </c>
      <c r="B179" s="515" t="s">
        <v>1065</v>
      </c>
      <c r="C179" s="362" t="s">
        <v>889</v>
      </c>
      <c r="D179" s="509" t="s">
        <v>1307</v>
      </c>
      <c r="E179" s="503">
        <v>41879</v>
      </c>
      <c r="F179" s="348" t="s">
        <v>1236</v>
      </c>
      <c r="G179" s="10"/>
      <c r="H179" s="10"/>
      <c r="I179" s="10"/>
    </row>
    <row r="180" spans="1:9">
      <c r="A180" s="455">
        <v>33</v>
      </c>
      <c r="B180" s="515" t="s">
        <v>320</v>
      </c>
      <c r="C180" s="362" t="s">
        <v>968</v>
      </c>
      <c r="D180" s="509" t="s">
        <v>1237</v>
      </c>
      <c r="E180" s="503">
        <v>41879</v>
      </c>
      <c r="F180" s="348" t="s">
        <v>1236</v>
      </c>
      <c r="G180" s="10"/>
      <c r="H180" s="10"/>
      <c r="I180" s="10"/>
    </row>
    <row r="181" spans="1:9">
      <c r="A181" s="455">
        <v>34</v>
      </c>
      <c r="B181" s="515" t="s">
        <v>1066</v>
      </c>
      <c r="C181" s="362" t="s">
        <v>981</v>
      </c>
      <c r="D181" s="509" t="s">
        <v>1237</v>
      </c>
      <c r="E181" s="503">
        <v>41879</v>
      </c>
      <c r="F181" s="348" t="s">
        <v>1236</v>
      </c>
      <c r="G181" s="10"/>
      <c r="H181" s="10"/>
      <c r="I181" s="10"/>
    </row>
    <row r="182" spans="1:9">
      <c r="A182" s="455">
        <v>35</v>
      </c>
      <c r="B182" s="515" t="s">
        <v>539</v>
      </c>
      <c r="C182" s="362" t="s">
        <v>860</v>
      </c>
      <c r="D182" s="509" t="s">
        <v>1237</v>
      </c>
      <c r="E182" s="503">
        <v>41879</v>
      </c>
      <c r="F182" s="348" t="s">
        <v>1236</v>
      </c>
      <c r="G182" s="10"/>
      <c r="H182" s="10"/>
      <c r="I182" s="10"/>
    </row>
    <row r="183" spans="1:9">
      <c r="A183" s="455">
        <v>36</v>
      </c>
      <c r="B183" s="515" t="s">
        <v>1067</v>
      </c>
      <c r="C183" s="362" t="s">
        <v>821</v>
      </c>
      <c r="D183" s="509" t="s">
        <v>1239</v>
      </c>
      <c r="E183" s="503">
        <v>41879</v>
      </c>
      <c r="F183" s="348" t="s">
        <v>1236</v>
      </c>
      <c r="G183" s="10"/>
      <c r="H183" s="10"/>
      <c r="I183" s="10"/>
    </row>
    <row r="184" spans="1:9" ht="26.25">
      <c r="A184" s="455">
        <v>37</v>
      </c>
      <c r="B184" s="515" t="s">
        <v>1068</v>
      </c>
      <c r="C184" s="362" t="s">
        <v>811</v>
      </c>
      <c r="D184" s="348" t="s">
        <v>1239</v>
      </c>
      <c r="E184" s="503">
        <v>41879</v>
      </c>
      <c r="F184" s="348" t="s">
        <v>1236</v>
      </c>
      <c r="G184" s="10"/>
      <c r="H184" s="10"/>
      <c r="I184" s="10"/>
    </row>
    <row r="185" spans="1:9">
      <c r="A185" s="455">
        <v>38</v>
      </c>
      <c r="B185" s="515" t="s">
        <v>535</v>
      </c>
      <c r="C185" s="362" t="s">
        <v>889</v>
      </c>
      <c r="D185" s="509" t="s">
        <v>1307</v>
      </c>
      <c r="E185" s="503">
        <v>41879</v>
      </c>
      <c r="F185" s="348" t="s">
        <v>1236</v>
      </c>
      <c r="G185" s="10"/>
      <c r="H185" s="10"/>
      <c r="I185" s="10"/>
    </row>
    <row r="186" spans="1:9" ht="26.25">
      <c r="A186" s="455">
        <v>39</v>
      </c>
      <c r="B186" s="515" t="s">
        <v>1069</v>
      </c>
      <c r="C186" s="362" t="s">
        <v>1005</v>
      </c>
      <c r="D186" s="509" t="s">
        <v>1239</v>
      </c>
      <c r="E186" s="503">
        <v>41879</v>
      </c>
      <c r="F186" s="348" t="s">
        <v>1236</v>
      </c>
      <c r="G186" s="10"/>
      <c r="H186" s="10"/>
      <c r="I186" s="10"/>
    </row>
    <row r="187" spans="1:9">
      <c r="A187" s="455">
        <v>40</v>
      </c>
      <c r="B187" s="515" t="s">
        <v>974</v>
      </c>
      <c r="C187" s="362" t="s">
        <v>975</v>
      </c>
      <c r="D187" s="348" t="s">
        <v>1237</v>
      </c>
      <c r="E187" s="503">
        <v>41879</v>
      </c>
      <c r="F187" s="348" t="s">
        <v>1236</v>
      </c>
    </row>
    <row r="188" spans="1:9" ht="26.25">
      <c r="A188" s="455">
        <v>41</v>
      </c>
      <c r="B188" s="515" t="s">
        <v>1072</v>
      </c>
      <c r="C188" s="362" t="s">
        <v>1283</v>
      </c>
      <c r="D188" s="348" t="s">
        <v>1238</v>
      </c>
      <c r="E188" s="503">
        <v>41879</v>
      </c>
      <c r="F188" s="348" t="s">
        <v>1236</v>
      </c>
    </row>
    <row r="189" spans="1:9">
      <c r="A189" s="455">
        <v>42</v>
      </c>
      <c r="B189" s="515" t="s">
        <v>536</v>
      </c>
      <c r="C189" s="362" t="s">
        <v>990</v>
      </c>
      <c r="D189" s="348" t="s">
        <v>1239</v>
      </c>
      <c r="E189" s="503">
        <v>41879</v>
      </c>
      <c r="F189" s="348" t="s">
        <v>1236</v>
      </c>
    </row>
    <row r="190" spans="1:9" ht="26.25">
      <c r="A190" s="455">
        <v>43</v>
      </c>
      <c r="B190" s="515" t="s">
        <v>321</v>
      </c>
      <c r="C190" s="362" t="s">
        <v>876</v>
      </c>
      <c r="D190" s="348" t="s">
        <v>1237</v>
      </c>
      <c r="E190" s="503">
        <v>41879</v>
      </c>
      <c r="F190" s="348" t="s">
        <v>1236</v>
      </c>
    </row>
    <row r="191" spans="1:9" ht="26.25">
      <c r="A191" s="455">
        <v>44</v>
      </c>
      <c r="B191" s="515" t="s">
        <v>1074</v>
      </c>
      <c r="C191" s="362" t="s">
        <v>828</v>
      </c>
      <c r="D191" s="348" t="s">
        <v>1237</v>
      </c>
      <c r="E191" s="503">
        <v>41879</v>
      </c>
      <c r="F191" s="348" t="s">
        <v>1236</v>
      </c>
    </row>
    <row r="192" spans="1:9">
      <c r="A192" s="455">
        <v>45</v>
      </c>
      <c r="B192" s="522" t="s">
        <v>1075</v>
      </c>
      <c r="C192" s="362" t="s">
        <v>876</v>
      </c>
      <c r="D192" s="348" t="s">
        <v>1237</v>
      </c>
      <c r="E192" s="503">
        <v>41879</v>
      </c>
      <c r="F192" s="348" t="s">
        <v>1236</v>
      </c>
    </row>
    <row r="193" spans="1:6">
      <c r="A193" s="455">
        <v>46</v>
      </c>
      <c r="B193" s="522" t="s">
        <v>1076</v>
      </c>
      <c r="C193" s="348" t="s">
        <v>803</v>
      </c>
      <c r="D193" s="348" t="s">
        <v>1237</v>
      </c>
      <c r="E193" s="503">
        <v>41879</v>
      </c>
      <c r="F193" s="348" t="s">
        <v>1236</v>
      </c>
    </row>
    <row r="194" spans="1:6" ht="26.25">
      <c r="A194" s="455">
        <v>47</v>
      </c>
      <c r="B194" s="522" t="s">
        <v>322</v>
      </c>
      <c r="C194" s="517" t="s">
        <v>811</v>
      </c>
      <c r="D194" s="348" t="s">
        <v>1239</v>
      </c>
      <c r="E194" s="503">
        <v>41879</v>
      </c>
      <c r="F194" s="348" t="s">
        <v>1236</v>
      </c>
    </row>
    <row r="195" spans="1:6" ht="26.25">
      <c r="A195" s="455">
        <v>48</v>
      </c>
      <c r="B195" s="522" t="s">
        <v>1078</v>
      </c>
      <c r="C195" s="362" t="s">
        <v>1283</v>
      </c>
      <c r="D195" s="509" t="s">
        <v>1238</v>
      </c>
      <c r="E195" s="503">
        <v>41879</v>
      </c>
      <c r="F195" s="348" t="s">
        <v>1236</v>
      </c>
    </row>
    <row r="196" spans="1:6" ht="14.25" customHeight="1">
      <c r="A196" s="455">
        <v>49</v>
      </c>
      <c r="B196" s="522" t="s">
        <v>1079</v>
      </c>
      <c r="C196" s="362" t="s">
        <v>1111</v>
      </c>
      <c r="D196" s="348" t="s">
        <v>1239</v>
      </c>
      <c r="E196" s="503">
        <v>41879</v>
      </c>
      <c r="F196" s="348" t="s">
        <v>1236</v>
      </c>
    </row>
    <row r="197" spans="1:6" ht="39">
      <c r="A197" s="455">
        <v>50</v>
      </c>
      <c r="B197" s="522" t="s">
        <v>1363</v>
      </c>
      <c r="C197" s="362" t="s">
        <v>975</v>
      </c>
      <c r="D197" s="348" t="s">
        <v>1237</v>
      </c>
      <c r="E197" s="503">
        <v>41879</v>
      </c>
      <c r="F197" s="348" t="s">
        <v>1236</v>
      </c>
    </row>
    <row r="198" spans="1:6" ht="26.25">
      <c r="A198" s="455">
        <v>51</v>
      </c>
      <c r="B198" s="522" t="s">
        <v>537</v>
      </c>
      <c r="C198" s="362" t="s">
        <v>889</v>
      </c>
      <c r="D198" s="348" t="s">
        <v>1307</v>
      </c>
      <c r="E198" s="503">
        <v>41879</v>
      </c>
      <c r="F198" s="348" t="s">
        <v>1236</v>
      </c>
    </row>
    <row r="199" spans="1:6" ht="14.25" customHeight="1">
      <c r="A199" s="455">
        <v>52</v>
      </c>
      <c r="B199" s="520" t="s">
        <v>1082</v>
      </c>
      <c r="C199" s="362" t="s">
        <v>821</v>
      </c>
      <c r="D199" s="348" t="s">
        <v>1239</v>
      </c>
      <c r="E199" s="503">
        <v>41879</v>
      </c>
      <c r="F199" s="348" t="s">
        <v>1236</v>
      </c>
    </row>
    <row r="200" spans="1:6" ht="26.25">
      <c r="A200" s="455">
        <v>53</v>
      </c>
      <c r="B200" s="522" t="s">
        <v>1084</v>
      </c>
      <c r="C200" s="362" t="s">
        <v>1362</v>
      </c>
      <c r="D200" s="348" t="s">
        <v>1239</v>
      </c>
      <c r="E200" s="503">
        <v>41879</v>
      </c>
      <c r="F200" s="348" t="s">
        <v>1236</v>
      </c>
    </row>
    <row r="201" spans="1:6" ht="26.25">
      <c r="A201" s="455">
        <v>54</v>
      </c>
      <c r="B201" s="522" t="s">
        <v>1085</v>
      </c>
      <c r="C201" s="362" t="s">
        <v>847</v>
      </c>
      <c r="D201" s="348" t="s">
        <v>1237</v>
      </c>
      <c r="E201" s="503">
        <v>41879</v>
      </c>
      <c r="F201" s="348" t="s">
        <v>1236</v>
      </c>
    </row>
    <row r="202" spans="1:6" ht="39">
      <c r="A202" s="455">
        <v>55</v>
      </c>
      <c r="B202" s="522" t="s">
        <v>324</v>
      </c>
      <c r="C202" s="362" t="s">
        <v>828</v>
      </c>
      <c r="D202" s="348" t="s">
        <v>1237</v>
      </c>
      <c r="E202" s="503">
        <v>41879</v>
      </c>
      <c r="F202" s="348" t="s">
        <v>1236</v>
      </c>
    </row>
    <row r="203" spans="1:6" ht="26.25">
      <c r="A203" s="455">
        <v>56</v>
      </c>
      <c r="B203" s="522" t="s">
        <v>1086</v>
      </c>
      <c r="C203" s="362" t="s">
        <v>847</v>
      </c>
      <c r="D203" s="348" t="s">
        <v>1237</v>
      </c>
      <c r="E203" s="503">
        <v>41879</v>
      </c>
      <c r="F203" s="348" t="s">
        <v>1236</v>
      </c>
    </row>
    <row r="204" spans="1:6" ht="26.25">
      <c r="A204" s="455">
        <v>57</v>
      </c>
      <c r="B204" s="522" t="s">
        <v>1088</v>
      </c>
      <c r="C204" s="362" t="s">
        <v>1361</v>
      </c>
      <c r="D204" s="348" t="s">
        <v>1238</v>
      </c>
      <c r="E204" s="503">
        <v>41879</v>
      </c>
      <c r="F204" s="348" t="s">
        <v>1236</v>
      </c>
    </row>
    <row r="205" spans="1:6" ht="14.25" customHeight="1">
      <c r="A205" s="455">
        <v>58</v>
      </c>
      <c r="B205" s="522" t="s">
        <v>1090</v>
      </c>
      <c r="C205" s="362" t="s">
        <v>975</v>
      </c>
      <c r="D205" s="348" t="s">
        <v>1237</v>
      </c>
      <c r="E205" s="503">
        <v>41879</v>
      </c>
      <c r="F205" s="348" t="s">
        <v>1236</v>
      </c>
    </row>
    <row r="206" spans="1:6" ht="26.25">
      <c r="A206" s="455">
        <v>59</v>
      </c>
      <c r="B206" s="522" t="s">
        <v>325</v>
      </c>
      <c r="C206" s="362" t="s">
        <v>847</v>
      </c>
      <c r="D206" s="348" t="s">
        <v>1237</v>
      </c>
      <c r="E206" s="503">
        <v>41879</v>
      </c>
      <c r="F206" s="348" t="s">
        <v>1236</v>
      </c>
    </row>
    <row r="207" spans="1:6" ht="26.25">
      <c r="A207" s="455">
        <v>60</v>
      </c>
      <c r="B207" s="515" t="s">
        <v>1091</v>
      </c>
      <c r="C207" s="362" t="s">
        <v>828</v>
      </c>
      <c r="D207" s="348" t="s">
        <v>1237</v>
      </c>
      <c r="E207" s="503">
        <v>41879</v>
      </c>
      <c r="F207" s="348" t="s">
        <v>1236</v>
      </c>
    </row>
    <row r="208" spans="1:6" ht="26.25">
      <c r="A208" s="455">
        <v>61</v>
      </c>
      <c r="B208" s="522" t="s">
        <v>540</v>
      </c>
      <c r="C208" s="362" t="s">
        <v>828</v>
      </c>
      <c r="D208" s="348" t="s">
        <v>1237</v>
      </c>
      <c r="E208" s="503">
        <v>41879</v>
      </c>
      <c r="F208" s="348" t="s">
        <v>1236</v>
      </c>
    </row>
    <row r="209" spans="1:9" ht="39">
      <c r="A209" s="455">
        <v>62</v>
      </c>
      <c r="B209" s="521" t="s">
        <v>1092</v>
      </c>
      <c r="C209" s="362" t="s">
        <v>828</v>
      </c>
      <c r="D209" s="348" t="s">
        <v>1237</v>
      </c>
      <c r="E209" s="503">
        <v>41879</v>
      </c>
      <c r="F209" s="348" t="s">
        <v>1236</v>
      </c>
    </row>
    <row r="210" spans="1:9" ht="26.25">
      <c r="A210" s="455">
        <v>63</v>
      </c>
      <c r="B210" s="519" t="s">
        <v>349</v>
      </c>
      <c r="C210" s="359" t="s">
        <v>1005</v>
      </c>
      <c r="D210" s="348" t="s">
        <v>1239</v>
      </c>
      <c r="E210" s="503">
        <v>41879</v>
      </c>
      <c r="F210" s="348" t="s">
        <v>1236</v>
      </c>
    </row>
    <row r="211" spans="1:9" ht="26.25">
      <c r="A211" s="455">
        <v>64</v>
      </c>
      <c r="B211" s="515" t="s">
        <v>352</v>
      </c>
      <c r="C211" s="359" t="s">
        <v>1202</v>
      </c>
      <c r="D211" s="348" t="s">
        <v>1237</v>
      </c>
      <c r="E211" s="503">
        <v>41879</v>
      </c>
      <c r="F211" s="348" t="s">
        <v>1236</v>
      </c>
    </row>
    <row r="212" spans="1:9" ht="26.25">
      <c r="A212" s="455">
        <v>65</v>
      </c>
      <c r="B212" s="519" t="s">
        <v>326</v>
      </c>
      <c r="C212" s="359" t="s">
        <v>990</v>
      </c>
      <c r="D212" s="348" t="s">
        <v>1239</v>
      </c>
      <c r="E212" s="503">
        <v>41879</v>
      </c>
      <c r="F212" s="348" t="s">
        <v>1236</v>
      </c>
    </row>
    <row r="213" spans="1:9">
      <c r="A213" s="455">
        <v>66</v>
      </c>
      <c r="B213" s="519" t="s">
        <v>1200</v>
      </c>
      <c r="C213" s="362" t="s">
        <v>828</v>
      </c>
      <c r="D213" s="348" t="s">
        <v>1237</v>
      </c>
      <c r="E213" s="503">
        <v>41879</v>
      </c>
      <c r="F213" s="348" t="s">
        <v>1236</v>
      </c>
    </row>
    <row r="214" spans="1:9" ht="14.25" customHeight="1">
      <c r="A214" s="455">
        <v>67</v>
      </c>
      <c r="B214" s="519" t="s">
        <v>1360</v>
      </c>
      <c r="C214" s="359" t="s">
        <v>1202</v>
      </c>
      <c r="D214" s="348" t="s">
        <v>1237</v>
      </c>
      <c r="E214" s="503"/>
      <c r="F214" s="348"/>
    </row>
    <row r="215" spans="1:9" ht="14.25" customHeight="1">
      <c r="A215" s="455">
        <v>68</v>
      </c>
      <c r="B215" s="520" t="s">
        <v>1359</v>
      </c>
      <c r="C215" s="359" t="s">
        <v>1202</v>
      </c>
      <c r="D215" s="348" t="s">
        <v>1237</v>
      </c>
      <c r="E215" s="503"/>
      <c r="F215" s="348"/>
    </row>
    <row r="216" spans="1:9" ht="26.25">
      <c r="A216" s="455">
        <v>69</v>
      </c>
      <c r="B216" s="515" t="s">
        <v>1358</v>
      </c>
      <c r="C216" s="359" t="s">
        <v>1202</v>
      </c>
      <c r="D216" s="348" t="s">
        <v>1237</v>
      </c>
      <c r="E216" s="503">
        <v>41879</v>
      </c>
      <c r="F216" s="348" t="s">
        <v>1236</v>
      </c>
    </row>
    <row r="217" spans="1:9" ht="14.25" customHeight="1">
      <c r="A217" s="455">
        <v>70</v>
      </c>
      <c r="B217" s="519" t="s">
        <v>1223</v>
      </c>
      <c r="C217" s="359" t="s">
        <v>919</v>
      </c>
      <c r="D217" s="348" t="s">
        <v>1237</v>
      </c>
      <c r="E217" s="503">
        <v>41879</v>
      </c>
      <c r="F217" s="348" t="s">
        <v>1236</v>
      </c>
    </row>
    <row r="218" spans="1:9" ht="26.25">
      <c r="A218" s="455">
        <v>71</v>
      </c>
      <c r="B218" s="519" t="s">
        <v>1357</v>
      </c>
      <c r="C218" s="359" t="s">
        <v>1356</v>
      </c>
      <c r="D218" s="348" t="s">
        <v>1238</v>
      </c>
      <c r="E218" s="503">
        <v>41879</v>
      </c>
      <c r="F218" s="348" t="s">
        <v>1236</v>
      </c>
    </row>
    <row r="219" spans="1:9" ht="14.25" customHeight="1">
      <c r="A219" s="455">
        <v>72</v>
      </c>
      <c r="B219" s="519" t="s">
        <v>550</v>
      </c>
      <c r="C219" s="362" t="s">
        <v>981</v>
      </c>
      <c r="D219" s="348" t="s">
        <v>1237</v>
      </c>
      <c r="E219" s="503">
        <v>41879</v>
      </c>
      <c r="F219" s="348" t="s">
        <v>1236</v>
      </c>
    </row>
    <row r="220" spans="1:9" ht="14.25" customHeight="1">
      <c r="A220" s="487"/>
      <c r="B220" s="486"/>
      <c r="C220" s="513"/>
    </row>
    <row r="221" spans="1:9">
      <c r="A221" s="775" t="s">
        <v>286</v>
      </c>
      <c r="B221" s="775"/>
      <c r="C221" s="775"/>
      <c r="D221" s="775"/>
      <c r="E221" s="775"/>
      <c r="F221" s="775"/>
      <c r="G221" s="10"/>
      <c r="H221" s="10"/>
      <c r="I221" s="10"/>
    </row>
    <row r="222" spans="1:9">
      <c r="B222" s="726" t="s">
        <v>252</v>
      </c>
      <c r="C222" s="726"/>
      <c r="E222" s="436" t="s">
        <v>229</v>
      </c>
    </row>
    <row r="224" spans="1:9" ht="37.5" customHeight="1">
      <c r="A224" s="804" t="s">
        <v>1355</v>
      </c>
      <c r="B224" s="804"/>
      <c r="C224" s="804"/>
      <c r="D224" s="804"/>
      <c r="E224" s="804"/>
      <c r="F224" s="804"/>
      <c r="G224" s="76"/>
      <c r="H224" s="10"/>
      <c r="I224" s="10"/>
    </row>
    <row r="225" spans="1:9" ht="12.75" customHeight="1">
      <c r="A225" s="824" t="s">
        <v>251</v>
      </c>
      <c r="B225" s="825"/>
      <c r="C225" s="825"/>
      <c r="D225" s="825"/>
      <c r="E225" s="825"/>
      <c r="F225" s="825"/>
      <c r="G225" s="10"/>
      <c r="H225" s="10"/>
      <c r="I225" s="10"/>
    </row>
    <row r="226" spans="1:9" ht="15.75" customHeight="1">
      <c r="A226" s="781" t="s">
        <v>0</v>
      </c>
      <c r="B226" s="806" t="s">
        <v>57</v>
      </c>
      <c r="C226" s="827" t="s">
        <v>55</v>
      </c>
      <c r="D226" s="828"/>
      <c r="E226" s="806" t="s">
        <v>52</v>
      </c>
      <c r="F226" s="727" t="s">
        <v>64</v>
      </c>
      <c r="G226" s="10"/>
      <c r="H226" s="10"/>
      <c r="I226" s="10"/>
    </row>
    <row r="227" spans="1:9" ht="63.75" customHeight="1">
      <c r="A227" s="810"/>
      <c r="B227" s="807"/>
      <c r="C227" s="459" t="s">
        <v>56</v>
      </c>
      <c r="D227" s="445" t="s">
        <v>250</v>
      </c>
      <c r="E227" s="807"/>
      <c r="F227" s="728"/>
      <c r="G227" s="10"/>
      <c r="H227" s="10"/>
      <c r="I227" s="10"/>
    </row>
    <row r="228" spans="1:9" ht="22.5" customHeight="1">
      <c r="A228" s="454">
        <v>1</v>
      </c>
      <c r="B228" s="483" t="s">
        <v>903</v>
      </c>
      <c r="C228" s="481" t="s">
        <v>866</v>
      </c>
      <c r="D228" s="3" t="s">
        <v>1237</v>
      </c>
      <c r="E228" s="503">
        <v>41879</v>
      </c>
      <c r="F228" s="348" t="s">
        <v>1236</v>
      </c>
      <c r="G228" s="10"/>
      <c r="H228" s="10"/>
      <c r="I228" s="10"/>
    </row>
    <row r="229" spans="1:9">
      <c r="A229" s="454">
        <v>2</v>
      </c>
      <c r="B229" s="483" t="s">
        <v>1164</v>
      </c>
      <c r="C229" s="481" t="s">
        <v>894</v>
      </c>
      <c r="D229" s="509" t="s">
        <v>1237</v>
      </c>
      <c r="E229" s="503">
        <v>41879</v>
      </c>
      <c r="F229" s="348" t="s">
        <v>1236</v>
      </c>
      <c r="G229" s="10"/>
      <c r="H229" s="10"/>
      <c r="I229" s="10"/>
    </row>
    <row r="230" spans="1:9">
      <c r="A230" s="454">
        <v>3</v>
      </c>
      <c r="B230" s="483" t="s">
        <v>898</v>
      </c>
      <c r="C230" s="481" t="s">
        <v>1296</v>
      </c>
      <c r="D230" s="509" t="s">
        <v>1237</v>
      </c>
      <c r="E230" s="503">
        <v>41879</v>
      </c>
      <c r="F230" s="348" t="s">
        <v>1236</v>
      </c>
      <c r="G230" s="10"/>
      <c r="H230" s="10"/>
      <c r="I230" s="10"/>
    </row>
    <row r="231" spans="1:9">
      <c r="A231" s="454">
        <v>4</v>
      </c>
      <c r="B231" s="483" t="s">
        <v>351</v>
      </c>
      <c r="C231" s="428" t="s">
        <v>905</v>
      </c>
      <c r="D231" s="348" t="s">
        <v>1237</v>
      </c>
      <c r="E231" s="503">
        <v>41879</v>
      </c>
      <c r="F231" s="348" t="s">
        <v>1236</v>
      </c>
      <c r="G231" s="10"/>
      <c r="H231" s="10"/>
      <c r="I231" s="10"/>
    </row>
    <row r="232" spans="1:9">
      <c r="A232" s="454">
        <v>5</v>
      </c>
      <c r="B232" s="516" t="s">
        <v>1028</v>
      </c>
      <c r="C232" s="481" t="s">
        <v>975</v>
      </c>
      <c r="D232" s="509" t="s">
        <v>1237</v>
      </c>
      <c r="E232" s="503">
        <v>41879</v>
      </c>
      <c r="F232" s="348" t="s">
        <v>1236</v>
      </c>
      <c r="G232" s="10"/>
      <c r="H232" s="10"/>
      <c r="I232" s="10"/>
    </row>
    <row r="233" spans="1:9">
      <c r="A233" s="454">
        <v>6</v>
      </c>
      <c r="B233" s="483" t="s">
        <v>1354</v>
      </c>
      <c r="C233" s="481" t="s">
        <v>828</v>
      </c>
      <c r="D233" s="509" t="s">
        <v>1237</v>
      </c>
      <c r="E233" s="503">
        <v>41879</v>
      </c>
      <c r="F233" s="348" t="s">
        <v>1236</v>
      </c>
      <c r="G233" s="10"/>
      <c r="H233" s="10"/>
      <c r="I233" s="10"/>
    </row>
    <row r="234" spans="1:9">
      <c r="A234" s="454">
        <v>7</v>
      </c>
      <c r="B234" s="483" t="s">
        <v>1353</v>
      </c>
      <c r="C234" s="518" t="s">
        <v>1099</v>
      </c>
      <c r="D234" s="348" t="s">
        <v>1237</v>
      </c>
      <c r="E234" s="503">
        <v>41879</v>
      </c>
      <c r="F234" s="348" t="s">
        <v>1236</v>
      </c>
      <c r="G234" s="10"/>
      <c r="H234" s="10"/>
      <c r="I234" s="10"/>
    </row>
    <row r="235" spans="1:9">
      <c r="A235" s="454">
        <v>8</v>
      </c>
      <c r="B235" s="516" t="s">
        <v>1108</v>
      </c>
      <c r="C235" s="511" t="s">
        <v>1109</v>
      </c>
      <c r="D235" s="348" t="s">
        <v>1237</v>
      </c>
      <c r="E235" s="503">
        <v>41879</v>
      </c>
      <c r="F235" s="348" t="s">
        <v>1236</v>
      </c>
      <c r="G235" s="10"/>
      <c r="H235" s="10"/>
      <c r="I235" s="10"/>
    </row>
    <row r="236" spans="1:9">
      <c r="A236" s="454">
        <v>9</v>
      </c>
      <c r="B236" s="483" t="s">
        <v>943</v>
      </c>
      <c r="C236" s="481" t="s">
        <v>866</v>
      </c>
      <c r="D236" s="3" t="s">
        <v>1237</v>
      </c>
      <c r="E236" s="503">
        <v>41879</v>
      </c>
      <c r="F236" s="348" t="s">
        <v>1236</v>
      </c>
      <c r="G236" s="10"/>
      <c r="H236" s="10"/>
      <c r="I236" s="10"/>
    </row>
    <row r="237" spans="1:9">
      <c r="A237" s="454">
        <v>10</v>
      </c>
      <c r="B237" s="483" t="s">
        <v>1324</v>
      </c>
      <c r="C237" s="481" t="s">
        <v>1323</v>
      </c>
      <c r="D237" s="348" t="s">
        <v>1238</v>
      </c>
      <c r="E237" s="503">
        <v>41879</v>
      </c>
      <c r="F237" s="348" t="s">
        <v>1236</v>
      </c>
      <c r="G237" s="10"/>
      <c r="H237" s="10"/>
      <c r="I237" s="10"/>
    </row>
    <row r="238" spans="1:9">
      <c r="A238" s="454">
        <v>11</v>
      </c>
      <c r="B238" s="483" t="s">
        <v>1113</v>
      </c>
      <c r="C238" s="362" t="s">
        <v>1295</v>
      </c>
      <c r="D238" s="509" t="s">
        <v>1237</v>
      </c>
      <c r="E238" s="503">
        <v>41879</v>
      </c>
      <c r="F238" s="348" t="s">
        <v>1236</v>
      </c>
      <c r="G238" s="10"/>
      <c r="H238" s="10"/>
      <c r="I238" s="10"/>
    </row>
    <row r="239" spans="1:9">
      <c r="A239" s="454">
        <v>12</v>
      </c>
      <c r="B239" s="483" t="s">
        <v>1110</v>
      </c>
      <c r="C239" s="362" t="s">
        <v>1111</v>
      </c>
      <c r="D239" s="509" t="s">
        <v>1239</v>
      </c>
      <c r="E239" s="503">
        <v>41879</v>
      </c>
      <c r="F239" s="348" t="s">
        <v>1236</v>
      </c>
      <c r="G239" s="10"/>
      <c r="H239" s="10"/>
      <c r="I239" s="10"/>
    </row>
    <row r="240" spans="1:9">
      <c r="A240" s="454">
        <v>13</v>
      </c>
      <c r="B240" s="483" t="s">
        <v>1040</v>
      </c>
      <c r="C240" s="428" t="s">
        <v>1157</v>
      </c>
      <c r="D240" s="348" t="s">
        <v>1237</v>
      </c>
      <c r="E240" s="503">
        <v>41879</v>
      </c>
      <c r="F240" s="348" t="s">
        <v>1236</v>
      </c>
      <c r="G240" s="10"/>
      <c r="H240" s="10"/>
      <c r="I240" s="10"/>
    </row>
    <row r="241" spans="1:9">
      <c r="A241" s="454">
        <v>14</v>
      </c>
      <c r="B241" s="483" t="s">
        <v>787</v>
      </c>
      <c r="C241" s="481" t="s">
        <v>959</v>
      </c>
      <c r="D241" s="509" t="s">
        <v>1239</v>
      </c>
      <c r="E241" s="503">
        <v>41879</v>
      </c>
      <c r="F241" s="348" t="s">
        <v>1236</v>
      </c>
      <c r="G241" s="10"/>
      <c r="H241" s="10"/>
      <c r="I241" s="10"/>
    </row>
    <row r="242" spans="1:9">
      <c r="A242" s="454">
        <v>15</v>
      </c>
      <c r="B242" s="516" t="s">
        <v>1045</v>
      </c>
      <c r="C242" s="362" t="s">
        <v>1042</v>
      </c>
      <c r="D242" s="509" t="s">
        <v>1237</v>
      </c>
      <c r="E242" s="503">
        <v>41879</v>
      </c>
      <c r="F242" s="348" t="s">
        <v>1236</v>
      </c>
      <c r="G242" s="10"/>
      <c r="H242" s="10"/>
      <c r="I242" s="10"/>
    </row>
    <row r="243" spans="1:9" ht="26.25">
      <c r="A243" s="454">
        <v>16</v>
      </c>
      <c r="B243" s="482" t="s">
        <v>751</v>
      </c>
      <c r="C243" s="362" t="s">
        <v>956</v>
      </c>
      <c r="D243" s="509" t="s">
        <v>1239</v>
      </c>
      <c r="E243" s="503">
        <v>41879</v>
      </c>
      <c r="F243" s="348" t="s">
        <v>1236</v>
      </c>
      <c r="G243" s="10"/>
      <c r="H243" s="10"/>
      <c r="I243" s="10"/>
    </row>
    <row r="244" spans="1:9" ht="26.25">
      <c r="A244" s="454">
        <v>17</v>
      </c>
      <c r="B244" s="482" t="s">
        <v>1352</v>
      </c>
      <c r="C244" s="362" t="s">
        <v>951</v>
      </c>
      <c r="D244" s="509" t="s">
        <v>1239</v>
      </c>
      <c r="E244" s="503">
        <v>41879</v>
      </c>
      <c r="F244" s="348" t="s">
        <v>1236</v>
      </c>
      <c r="G244" s="10"/>
      <c r="H244" s="10"/>
      <c r="I244" s="10"/>
    </row>
    <row r="245" spans="1:9">
      <c r="A245" s="454">
        <v>18</v>
      </c>
      <c r="B245" s="482" t="s">
        <v>950</v>
      </c>
      <c r="C245" s="362" t="s">
        <v>951</v>
      </c>
      <c r="D245" s="509" t="s">
        <v>1239</v>
      </c>
      <c r="E245" s="503">
        <v>41879</v>
      </c>
      <c r="F245" s="348" t="s">
        <v>1236</v>
      </c>
      <c r="G245" s="10"/>
      <c r="H245" s="10"/>
      <c r="I245" s="10"/>
    </row>
    <row r="246" spans="1:9">
      <c r="A246" s="454">
        <v>19</v>
      </c>
      <c r="B246" s="516" t="s">
        <v>1319</v>
      </c>
      <c r="C246" s="353" t="s">
        <v>860</v>
      </c>
      <c r="D246" s="509" t="s">
        <v>1237</v>
      </c>
      <c r="E246" s="503">
        <v>41879</v>
      </c>
      <c r="F246" s="348" t="s">
        <v>1236</v>
      </c>
      <c r="G246" s="10"/>
      <c r="H246" s="10"/>
      <c r="I246" s="10"/>
    </row>
    <row r="247" spans="1:9">
      <c r="A247" s="454">
        <v>20</v>
      </c>
      <c r="B247" s="516" t="s">
        <v>1351</v>
      </c>
      <c r="C247" s="362" t="s">
        <v>1295</v>
      </c>
      <c r="D247" s="509" t="s">
        <v>1237</v>
      </c>
      <c r="E247" s="503">
        <v>41879</v>
      </c>
      <c r="F247" s="348" t="s">
        <v>1236</v>
      </c>
      <c r="G247" s="10"/>
      <c r="H247" s="10"/>
      <c r="I247" s="10"/>
    </row>
    <row r="248" spans="1:9">
      <c r="A248" s="454">
        <v>21</v>
      </c>
      <c r="B248" s="483" t="s">
        <v>1060</v>
      </c>
      <c r="C248" s="481" t="s">
        <v>803</v>
      </c>
      <c r="D248" s="509" t="s">
        <v>1237</v>
      </c>
      <c r="E248" s="503">
        <v>41879</v>
      </c>
      <c r="F248" s="348" t="s">
        <v>1236</v>
      </c>
      <c r="G248" s="10"/>
      <c r="H248" s="10"/>
      <c r="I248" s="10"/>
    </row>
    <row r="249" spans="1:9">
      <c r="A249" s="454">
        <v>22</v>
      </c>
      <c r="B249" s="516" t="s">
        <v>1123</v>
      </c>
      <c r="C249" s="481" t="s">
        <v>803</v>
      </c>
      <c r="D249" s="509" t="s">
        <v>1237</v>
      </c>
      <c r="E249" s="503">
        <v>41879</v>
      </c>
      <c r="F249" s="348" t="s">
        <v>1236</v>
      </c>
      <c r="G249" s="10"/>
      <c r="H249" s="10"/>
      <c r="I249" s="10"/>
    </row>
    <row r="250" spans="1:9">
      <c r="A250" s="454">
        <v>23</v>
      </c>
      <c r="B250" s="483" t="s">
        <v>1064</v>
      </c>
      <c r="C250" s="353" t="s">
        <v>860</v>
      </c>
      <c r="D250" s="509" t="s">
        <v>1237</v>
      </c>
      <c r="E250" s="503">
        <v>41879</v>
      </c>
      <c r="F250" s="348" t="s">
        <v>1236</v>
      </c>
      <c r="G250" s="10"/>
      <c r="H250" s="10"/>
      <c r="I250" s="10"/>
    </row>
    <row r="251" spans="1:9">
      <c r="A251" s="454">
        <v>24</v>
      </c>
      <c r="B251" s="483" t="s">
        <v>1125</v>
      </c>
      <c r="C251" s="481" t="s">
        <v>962</v>
      </c>
      <c r="D251" s="3" t="s">
        <v>1237</v>
      </c>
      <c r="E251" s="503">
        <v>41879</v>
      </c>
      <c r="F251" s="348" t="s">
        <v>1236</v>
      </c>
      <c r="G251" s="10"/>
      <c r="H251" s="10"/>
      <c r="I251" s="10"/>
    </row>
    <row r="252" spans="1:9" ht="26.25">
      <c r="A252" s="454">
        <v>25</v>
      </c>
      <c r="B252" s="482" t="s">
        <v>334</v>
      </c>
      <c r="C252" s="353" t="s">
        <v>851</v>
      </c>
      <c r="D252" s="348" t="s">
        <v>1237</v>
      </c>
      <c r="E252" s="503">
        <v>41879</v>
      </c>
      <c r="F252" s="348" t="s">
        <v>1236</v>
      </c>
      <c r="G252" s="10"/>
      <c r="H252" s="10"/>
      <c r="I252" s="10"/>
    </row>
    <row r="253" spans="1:9">
      <c r="A253" s="454">
        <v>26</v>
      </c>
      <c r="B253" s="483" t="s">
        <v>335</v>
      </c>
      <c r="C253" s="362" t="s">
        <v>968</v>
      </c>
      <c r="D253" s="509" t="s">
        <v>1237</v>
      </c>
      <c r="E253" s="503">
        <v>41879</v>
      </c>
      <c r="F253" s="348" t="s">
        <v>1236</v>
      </c>
      <c r="G253" s="10"/>
      <c r="H253" s="10"/>
      <c r="I253" s="10"/>
    </row>
    <row r="254" spans="1:9">
      <c r="A254" s="454">
        <v>27</v>
      </c>
      <c r="B254" s="483" t="s">
        <v>1350</v>
      </c>
      <c r="C254" s="359" t="s">
        <v>1117</v>
      </c>
      <c r="D254" s="348" t="s">
        <v>1239</v>
      </c>
      <c r="E254" s="503">
        <v>41879</v>
      </c>
      <c r="F254" s="348" t="s">
        <v>1236</v>
      </c>
      <c r="G254" s="10"/>
      <c r="H254" s="10"/>
      <c r="I254" s="10"/>
    </row>
    <row r="255" spans="1:9">
      <c r="A255" s="454">
        <v>28</v>
      </c>
      <c r="B255" s="514" t="s">
        <v>1349</v>
      </c>
      <c r="C255" s="362" t="s">
        <v>828</v>
      </c>
      <c r="D255" s="509" t="s">
        <v>1237</v>
      </c>
      <c r="E255" s="503">
        <v>41879</v>
      </c>
      <c r="F255" s="348" t="s">
        <v>1236</v>
      </c>
      <c r="G255" s="10"/>
      <c r="H255" s="10"/>
      <c r="I255" s="10"/>
    </row>
    <row r="256" spans="1:9">
      <c r="A256" s="454">
        <v>29</v>
      </c>
      <c r="B256" s="514" t="s">
        <v>1348</v>
      </c>
      <c r="C256" s="362" t="s">
        <v>885</v>
      </c>
      <c r="D256" s="509" t="s">
        <v>1238</v>
      </c>
      <c r="E256" s="503">
        <v>41879</v>
      </c>
      <c r="F256" s="348" t="s">
        <v>1236</v>
      </c>
      <c r="G256" s="10"/>
      <c r="H256" s="10"/>
      <c r="I256" s="10"/>
    </row>
    <row r="257" spans="1:9">
      <c r="A257" s="454">
        <v>30</v>
      </c>
      <c r="B257" s="483" t="s">
        <v>1347</v>
      </c>
      <c r="C257" s="362" t="s">
        <v>860</v>
      </c>
      <c r="D257" s="509" t="s">
        <v>1237</v>
      </c>
      <c r="E257" s="503">
        <v>41879</v>
      </c>
      <c r="F257" s="348" t="s">
        <v>1236</v>
      </c>
      <c r="G257" s="10"/>
      <c r="H257" s="10"/>
      <c r="I257" s="10"/>
    </row>
    <row r="258" spans="1:9">
      <c r="A258" s="454">
        <v>31</v>
      </c>
      <c r="B258" s="483" t="s">
        <v>1346</v>
      </c>
      <c r="C258" s="362" t="s">
        <v>981</v>
      </c>
      <c r="D258" s="509" t="s">
        <v>1237</v>
      </c>
      <c r="E258" s="503">
        <v>41879</v>
      </c>
      <c r="F258" s="348" t="s">
        <v>1236</v>
      </c>
      <c r="G258" s="10"/>
      <c r="H258" s="10"/>
      <c r="I258" s="10"/>
    </row>
    <row r="259" spans="1:9">
      <c r="A259" s="454">
        <v>32</v>
      </c>
      <c r="B259" s="514" t="s">
        <v>1345</v>
      </c>
      <c r="C259" s="359" t="s">
        <v>889</v>
      </c>
      <c r="D259" s="348" t="s">
        <v>1307</v>
      </c>
      <c r="E259" s="503">
        <v>41879</v>
      </c>
      <c r="F259" s="348" t="s">
        <v>1236</v>
      </c>
      <c r="G259" s="10"/>
      <c r="H259" s="10"/>
      <c r="I259" s="10"/>
    </row>
    <row r="260" spans="1:9">
      <c r="A260" s="454">
        <v>33</v>
      </c>
      <c r="B260" s="514" t="s">
        <v>974</v>
      </c>
      <c r="C260" s="362" t="s">
        <v>975</v>
      </c>
      <c r="D260" s="509" t="s">
        <v>1237</v>
      </c>
      <c r="E260" s="503">
        <v>41879</v>
      </c>
      <c r="F260" s="348" t="s">
        <v>1236</v>
      </c>
      <c r="G260" s="10"/>
      <c r="H260" s="10"/>
      <c r="I260" s="10"/>
    </row>
    <row r="261" spans="1:9" ht="26.25">
      <c r="A261" s="454">
        <v>34</v>
      </c>
      <c r="B261" s="514" t="s">
        <v>1344</v>
      </c>
      <c r="C261" s="362" t="s">
        <v>975</v>
      </c>
      <c r="D261" s="509" t="s">
        <v>1237</v>
      </c>
      <c r="E261" s="503">
        <v>41879</v>
      </c>
      <c r="F261" s="348" t="s">
        <v>1236</v>
      </c>
      <c r="G261" s="10"/>
      <c r="H261" s="10"/>
      <c r="I261" s="10"/>
    </row>
    <row r="262" spans="1:9" ht="26.25">
      <c r="A262" s="454">
        <v>35</v>
      </c>
      <c r="B262" s="482" t="s">
        <v>545</v>
      </c>
      <c r="C262" s="362" t="s">
        <v>828</v>
      </c>
      <c r="D262" s="509" t="s">
        <v>1237</v>
      </c>
      <c r="E262" s="503">
        <v>41879</v>
      </c>
      <c r="F262" s="348" t="s">
        <v>1236</v>
      </c>
      <c r="G262" s="10"/>
      <c r="H262" s="10"/>
      <c r="I262" s="10"/>
    </row>
    <row r="263" spans="1:9" ht="26.25">
      <c r="A263" s="454">
        <v>36</v>
      </c>
      <c r="B263" s="514" t="s">
        <v>1086</v>
      </c>
      <c r="C263" s="362" t="s">
        <v>847</v>
      </c>
      <c r="D263" s="509" t="s">
        <v>1237</v>
      </c>
      <c r="E263" s="503">
        <v>41879</v>
      </c>
      <c r="F263" s="348" t="s">
        <v>1236</v>
      </c>
      <c r="G263" s="10"/>
      <c r="H263" s="10"/>
      <c r="I263" s="10"/>
    </row>
    <row r="264" spans="1:9" ht="26.25">
      <c r="A264" s="454">
        <v>37</v>
      </c>
      <c r="B264" s="514" t="s">
        <v>1343</v>
      </c>
      <c r="C264" s="362" t="s">
        <v>847</v>
      </c>
      <c r="D264" s="509" t="s">
        <v>1237</v>
      </c>
      <c r="E264" s="503">
        <v>41879</v>
      </c>
      <c r="F264" s="348" t="s">
        <v>1236</v>
      </c>
      <c r="G264" s="10"/>
      <c r="H264" s="10"/>
      <c r="I264" s="10"/>
    </row>
    <row r="265" spans="1:9" ht="26.25">
      <c r="A265" s="454">
        <v>38</v>
      </c>
      <c r="B265" s="482" t="s">
        <v>1342</v>
      </c>
      <c r="C265" s="362" t="s">
        <v>847</v>
      </c>
      <c r="D265" s="509" t="s">
        <v>1237</v>
      </c>
      <c r="E265" s="503">
        <v>41879</v>
      </c>
      <c r="F265" s="348" t="s">
        <v>1236</v>
      </c>
      <c r="G265" s="10"/>
      <c r="H265" s="10"/>
      <c r="I265" s="10"/>
    </row>
    <row r="266" spans="1:9" ht="26.25">
      <c r="A266" s="454">
        <v>39</v>
      </c>
      <c r="B266" s="514" t="s">
        <v>1341</v>
      </c>
      <c r="C266" s="362" t="s">
        <v>828</v>
      </c>
      <c r="D266" s="348" t="s">
        <v>1237</v>
      </c>
      <c r="E266" s="503">
        <v>41879</v>
      </c>
      <c r="F266" s="348" t="s">
        <v>1236</v>
      </c>
    </row>
    <row r="267" spans="1:9" ht="26.25">
      <c r="A267" s="454">
        <v>40</v>
      </c>
      <c r="B267" s="482" t="s">
        <v>1340</v>
      </c>
      <c r="C267" s="362" t="s">
        <v>828</v>
      </c>
      <c r="D267" s="348" t="s">
        <v>1237</v>
      </c>
      <c r="E267" s="503">
        <v>41879</v>
      </c>
      <c r="F267" s="348" t="s">
        <v>1236</v>
      </c>
    </row>
    <row r="268" spans="1:9" ht="26.25">
      <c r="A268" s="454">
        <v>41</v>
      </c>
      <c r="B268" s="482" t="s">
        <v>544</v>
      </c>
      <c r="C268" s="362" t="s">
        <v>828</v>
      </c>
      <c r="D268" s="348" t="s">
        <v>1237</v>
      </c>
      <c r="E268" s="503">
        <v>41879</v>
      </c>
      <c r="F268" s="348" t="s">
        <v>1236</v>
      </c>
    </row>
    <row r="269" spans="1:9">
      <c r="A269" s="454">
        <v>42</v>
      </c>
      <c r="B269" s="483" t="s">
        <v>1339</v>
      </c>
      <c r="C269" s="362" t="s">
        <v>981</v>
      </c>
      <c r="D269" s="348" t="s">
        <v>1237</v>
      </c>
      <c r="E269" s="503">
        <v>41879</v>
      </c>
      <c r="F269" s="348" t="s">
        <v>1236</v>
      </c>
    </row>
    <row r="270" spans="1:9" ht="26.25">
      <c r="A270" s="454">
        <v>43</v>
      </c>
      <c r="B270" s="514" t="s">
        <v>1308</v>
      </c>
      <c r="C270" s="362" t="s">
        <v>889</v>
      </c>
      <c r="D270" s="348" t="s">
        <v>1307</v>
      </c>
      <c r="E270" s="503">
        <v>41879</v>
      </c>
      <c r="F270" s="348" t="s">
        <v>1236</v>
      </c>
    </row>
    <row r="271" spans="1:9" ht="39">
      <c r="A271" s="454">
        <v>44</v>
      </c>
      <c r="B271" s="514" t="s">
        <v>336</v>
      </c>
      <c r="C271" s="362" t="s">
        <v>828</v>
      </c>
      <c r="D271" s="348" t="s">
        <v>1237</v>
      </c>
      <c r="E271" s="503">
        <v>41879</v>
      </c>
      <c r="F271" s="348" t="s">
        <v>1236</v>
      </c>
    </row>
    <row r="272" spans="1:9">
      <c r="A272" s="454">
        <v>45</v>
      </c>
      <c r="B272" s="514" t="s">
        <v>1338</v>
      </c>
      <c r="C272" s="362" t="s">
        <v>828</v>
      </c>
      <c r="D272" s="348" t="s">
        <v>1237</v>
      </c>
      <c r="E272" s="503">
        <v>41879</v>
      </c>
      <c r="F272" s="348" t="s">
        <v>1236</v>
      </c>
    </row>
    <row r="273" spans="1:9" ht="26.25">
      <c r="A273" s="454">
        <v>46</v>
      </c>
      <c r="B273" s="514" t="s">
        <v>322</v>
      </c>
      <c r="C273" s="517" t="s">
        <v>811</v>
      </c>
      <c r="D273" s="348" t="s">
        <v>1239</v>
      </c>
      <c r="E273" s="503">
        <v>41879</v>
      </c>
      <c r="F273" s="348" t="s">
        <v>1236</v>
      </c>
    </row>
    <row r="274" spans="1:9" ht="26.25">
      <c r="A274" s="454">
        <v>47</v>
      </c>
      <c r="B274" s="514" t="s">
        <v>1337</v>
      </c>
      <c r="C274" s="484" t="s">
        <v>1202</v>
      </c>
      <c r="D274" s="492" t="s">
        <v>1237</v>
      </c>
      <c r="E274" s="503">
        <v>41879</v>
      </c>
      <c r="F274" s="348" t="s">
        <v>1236</v>
      </c>
    </row>
    <row r="275" spans="1:9" ht="39">
      <c r="A275" s="454">
        <v>48</v>
      </c>
      <c r="B275" s="514" t="s">
        <v>1336</v>
      </c>
      <c r="C275" s="362" t="s">
        <v>828</v>
      </c>
      <c r="D275" s="348" t="s">
        <v>1237</v>
      </c>
      <c r="E275" s="503">
        <v>41879</v>
      </c>
      <c r="F275" s="348" t="s">
        <v>1236</v>
      </c>
    </row>
    <row r="276" spans="1:9">
      <c r="A276" s="454">
        <v>49</v>
      </c>
      <c r="B276" s="514" t="s">
        <v>1335</v>
      </c>
      <c r="C276" s="359" t="s">
        <v>1334</v>
      </c>
      <c r="D276" s="348" t="s">
        <v>1238</v>
      </c>
      <c r="E276" s="503">
        <v>41879</v>
      </c>
      <c r="F276" s="348" t="s">
        <v>1236</v>
      </c>
    </row>
    <row r="277" spans="1:9" ht="26.25">
      <c r="A277" s="454">
        <v>50</v>
      </c>
      <c r="B277" s="514" t="s">
        <v>1333</v>
      </c>
      <c r="C277" s="494" t="s">
        <v>828</v>
      </c>
      <c r="D277" s="492" t="s">
        <v>1237</v>
      </c>
      <c r="E277" s="503">
        <v>41879</v>
      </c>
      <c r="F277" s="348" t="s">
        <v>1236</v>
      </c>
    </row>
    <row r="278" spans="1:9" ht="14.25" customHeight="1">
      <c r="A278" s="454">
        <v>51</v>
      </c>
      <c r="B278" s="514" t="s">
        <v>1332</v>
      </c>
      <c r="C278" s="494" t="s">
        <v>828</v>
      </c>
      <c r="D278" s="492" t="s">
        <v>1237</v>
      </c>
      <c r="E278" s="503">
        <v>41879</v>
      </c>
      <c r="F278" s="348" t="s">
        <v>1236</v>
      </c>
    </row>
    <row r="279" spans="1:9" ht="26.25">
      <c r="A279" s="454">
        <v>52</v>
      </c>
      <c r="B279" s="514" t="s">
        <v>1331</v>
      </c>
      <c r="C279" s="494" t="s">
        <v>828</v>
      </c>
      <c r="D279" s="492" t="s">
        <v>1237</v>
      </c>
      <c r="E279" s="503">
        <v>41879</v>
      </c>
      <c r="F279" s="348" t="s">
        <v>1236</v>
      </c>
    </row>
    <row r="280" spans="1:9" ht="26.25">
      <c r="A280" s="454">
        <v>53</v>
      </c>
      <c r="B280" s="514" t="s">
        <v>1330</v>
      </c>
      <c r="C280" s="494" t="s">
        <v>828</v>
      </c>
      <c r="D280" s="492" t="s">
        <v>1237</v>
      </c>
      <c r="E280" s="503">
        <v>41879</v>
      </c>
      <c r="F280" s="348" t="s">
        <v>1236</v>
      </c>
    </row>
    <row r="281" spans="1:9">
      <c r="A281" s="454">
        <v>54</v>
      </c>
      <c r="B281" s="514" t="s">
        <v>1030</v>
      </c>
      <c r="C281" s="359" t="s">
        <v>975</v>
      </c>
      <c r="D281" s="348" t="s">
        <v>1237</v>
      </c>
      <c r="E281" s="503">
        <v>41879</v>
      </c>
      <c r="F281" s="348" t="s">
        <v>1236</v>
      </c>
    </row>
    <row r="282" spans="1:9">
      <c r="A282" s="454">
        <v>55</v>
      </c>
      <c r="B282" s="514" t="s">
        <v>1329</v>
      </c>
      <c r="C282" s="362" t="s">
        <v>885</v>
      </c>
      <c r="D282" s="348" t="s">
        <v>1238</v>
      </c>
      <c r="E282" s="503">
        <v>41879</v>
      </c>
      <c r="F282" s="348" t="s">
        <v>1236</v>
      </c>
    </row>
    <row r="283" spans="1:9">
      <c r="A283" s="454">
        <v>56</v>
      </c>
      <c r="B283" s="514" t="s">
        <v>1328</v>
      </c>
      <c r="C283" s="362" t="s">
        <v>828</v>
      </c>
      <c r="D283" s="348" t="s">
        <v>1237</v>
      </c>
      <c r="E283" s="503">
        <v>41879</v>
      </c>
      <c r="F283" s="348" t="s">
        <v>1236</v>
      </c>
    </row>
    <row r="284" spans="1:9" ht="14.25" customHeight="1">
      <c r="A284" s="454">
        <v>57</v>
      </c>
      <c r="B284" s="514" t="s">
        <v>1082</v>
      </c>
      <c r="C284" s="362" t="s">
        <v>821</v>
      </c>
      <c r="D284" s="348" t="s">
        <v>1239</v>
      </c>
      <c r="E284" s="503">
        <v>41879</v>
      </c>
      <c r="F284" s="348" t="s">
        <v>1236</v>
      </c>
    </row>
    <row r="285" spans="1:9" ht="14.25" customHeight="1">
      <c r="A285" s="487"/>
      <c r="B285" s="486"/>
      <c r="C285" s="513"/>
    </row>
    <row r="286" spans="1:9">
      <c r="A286" s="775" t="s">
        <v>286</v>
      </c>
      <c r="B286" s="775"/>
      <c r="C286" s="775"/>
      <c r="D286" s="775"/>
      <c r="E286" s="775"/>
      <c r="F286" s="775"/>
      <c r="G286" s="10"/>
      <c r="H286" s="10"/>
      <c r="I286" s="10"/>
    </row>
    <row r="287" spans="1:9">
      <c r="B287" s="726" t="s">
        <v>252</v>
      </c>
      <c r="C287" s="726"/>
      <c r="E287" s="436" t="s">
        <v>229</v>
      </c>
    </row>
    <row r="289" spans="1:9" ht="37.5" customHeight="1">
      <c r="A289" s="804" t="s">
        <v>1327</v>
      </c>
      <c r="B289" s="804"/>
      <c r="C289" s="804"/>
      <c r="D289" s="804"/>
      <c r="E289" s="804"/>
      <c r="F289" s="804"/>
      <c r="G289" s="76"/>
      <c r="H289" s="10"/>
      <c r="I289" s="10"/>
    </row>
    <row r="290" spans="1:9" ht="12.75" customHeight="1">
      <c r="A290" s="824" t="s">
        <v>251</v>
      </c>
      <c r="B290" s="825"/>
      <c r="C290" s="825"/>
      <c r="D290" s="825"/>
      <c r="E290" s="825"/>
      <c r="F290" s="825"/>
      <c r="G290" s="10"/>
      <c r="H290" s="10"/>
      <c r="I290" s="10"/>
    </row>
    <row r="291" spans="1:9" ht="15.75" customHeight="1">
      <c r="A291" s="771" t="s">
        <v>0</v>
      </c>
      <c r="B291" s="734" t="s">
        <v>57</v>
      </c>
      <c r="C291" s="826" t="s">
        <v>55</v>
      </c>
      <c r="D291" s="826"/>
      <c r="E291" s="734" t="s">
        <v>52</v>
      </c>
      <c r="F291" s="724" t="s">
        <v>64</v>
      </c>
      <c r="G291" s="10"/>
      <c r="H291" s="10"/>
      <c r="I291" s="10"/>
    </row>
    <row r="292" spans="1:9" ht="63.75" customHeight="1">
      <c r="A292" s="771"/>
      <c r="B292" s="734"/>
      <c r="C292" s="447" t="s">
        <v>56</v>
      </c>
      <c r="D292" s="444" t="s">
        <v>250</v>
      </c>
      <c r="E292" s="734"/>
      <c r="F292" s="724"/>
      <c r="G292" s="10"/>
      <c r="H292" s="10"/>
      <c r="I292" s="10"/>
    </row>
    <row r="293" spans="1:9" ht="22.5" customHeight="1">
      <c r="A293" s="454">
        <v>1</v>
      </c>
      <c r="B293" s="483" t="s">
        <v>903</v>
      </c>
      <c r="C293" s="481" t="s">
        <v>866</v>
      </c>
      <c r="D293" s="3" t="s">
        <v>1237</v>
      </c>
      <c r="E293" s="503">
        <v>41879</v>
      </c>
      <c r="F293" s="348" t="s">
        <v>1236</v>
      </c>
      <c r="G293" s="10"/>
      <c r="H293" s="10"/>
      <c r="I293" s="10"/>
    </row>
    <row r="294" spans="1:9">
      <c r="A294" s="454">
        <v>2</v>
      </c>
      <c r="B294" s="483" t="s">
        <v>893</v>
      </c>
      <c r="C294" s="481" t="s">
        <v>894</v>
      </c>
      <c r="D294" s="509" t="s">
        <v>1237</v>
      </c>
      <c r="E294" s="503">
        <v>41879</v>
      </c>
      <c r="F294" s="348" t="s">
        <v>1236</v>
      </c>
      <c r="G294" s="10"/>
      <c r="H294" s="10"/>
      <c r="I294" s="10"/>
    </row>
    <row r="295" spans="1:9">
      <c r="A295" s="454">
        <v>3</v>
      </c>
      <c r="B295" s="483" t="s">
        <v>898</v>
      </c>
      <c r="C295" s="481" t="s">
        <v>1296</v>
      </c>
      <c r="D295" s="509" t="s">
        <v>1237</v>
      </c>
      <c r="E295" s="503">
        <v>41879</v>
      </c>
      <c r="F295" s="348" t="s">
        <v>1236</v>
      </c>
      <c r="G295" s="10"/>
      <c r="H295" s="10"/>
      <c r="I295" s="10"/>
    </row>
    <row r="296" spans="1:9">
      <c r="A296" s="454">
        <v>4</v>
      </c>
      <c r="B296" s="516" t="s">
        <v>1108</v>
      </c>
      <c r="C296" s="512" t="s">
        <v>1109</v>
      </c>
      <c r="D296" s="348" t="s">
        <v>1237</v>
      </c>
      <c r="E296" s="503">
        <v>41879</v>
      </c>
      <c r="F296" s="348" t="s">
        <v>1236</v>
      </c>
      <c r="G296" s="10"/>
      <c r="H296" s="10"/>
      <c r="I296" s="10"/>
    </row>
    <row r="297" spans="1:9">
      <c r="A297" s="454">
        <v>5</v>
      </c>
      <c r="B297" s="483" t="s">
        <v>936</v>
      </c>
      <c r="C297" s="481" t="s">
        <v>1326</v>
      </c>
      <c r="D297" s="348" t="s">
        <v>1237</v>
      </c>
      <c r="E297" s="503">
        <v>41879</v>
      </c>
      <c r="F297" s="348" t="s">
        <v>1236</v>
      </c>
      <c r="G297" s="10"/>
      <c r="H297" s="10"/>
      <c r="I297" s="10"/>
    </row>
    <row r="298" spans="1:9">
      <c r="A298" s="454">
        <v>6</v>
      </c>
      <c r="B298" s="516" t="s">
        <v>938</v>
      </c>
      <c r="C298" s="481" t="s">
        <v>1325</v>
      </c>
      <c r="D298" s="348" t="s">
        <v>1237</v>
      </c>
      <c r="E298" s="503">
        <v>41879</v>
      </c>
      <c r="F298" s="348" t="s">
        <v>1236</v>
      </c>
      <c r="G298" s="10"/>
      <c r="H298" s="10"/>
      <c r="I298" s="10"/>
    </row>
    <row r="299" spans="1:9">
      <c r="A299" s="454">
        <v>7</v>
      </c>
      <c r="B299" s="483" t="s">
        <v>943</v>
      </c>
      <c r="C299" s="481" t="s">
        <v>866</v>
      </c>
      <c r="D299" s="3" t="s">
        <v>1237</v>
      </c>
      <c r="E299" s="503">
        <v>41879</v>
      </c>
      <c r="F299" s="348" t="s">
        <v>1236</v>
      </c>
      <c r="G299" s="10"/>
      <c r="H299" s="10"/>
      <c r="I299" s="10"/>
    </row>
    <row r="300" spans="1:9">
      <c r="A300" s="454">
        <v>8</v>
      </c>
      <c r="B300" s="483" t="s">
        <v>1324</v>
      </c>
      <c r="C300" s="481" t="s">
        <v>1323</v>
      </c>
      <c r="D300" s="348" t="s">
        <v>1238</v>
      </c>
      <c r="E300" s="503">
        <v>41879</v>
      </c>
      <c r="F300" s="348" t="s">
        <v>1236</v>
      </c>
      <c r="G300" s="10"/>
      <c r="H300" s="10"/>
      <c r="I300" s="10"/>
    </row>
    <row r="301" spans="1:9">
      <c r="A301" s="454">
        <v>9</v>
      </c>
      <c r="B301" s="514" t="s">
        <v>1028</v>
      </c>
      <c r="C301" s="481" t="s">
        <v>975</v>
      </c>
      <c r="D301" s="509" t="s">
        <v>1237</v>
      </c>
      <c r="E301" s="503">
        <v>41879</v>
      </c>
      <c r="F301" s="348" t="s">
        <v>1236</v>
      </c>
      <c r="G301" s="10"/>
      <c r="H301" s="10"/>
      <c r="I301" s="10"/>
    </row>
    <row r="302" spans="1:9">
      <c r="A302" s="454">
        <v>10</v>
      </c>
      <c r="B302" s="516" t="s">
        <v>1030</v>
      </c>
      <c r="C302" s="428" t="s">
        <v>975</v>
      </c>
      <c r="D302" s="348" t="s">
        <v>1237</v>
      </c>
      <c r="E302" s="503">
        <v>41879</v>
      </c>
      <c r="F302" s="348" t="s">
        <v>1236</v>
      </c>
      <c r="G302" s="10"/>
      <c r="H302" s="10"/>
      <c r="I302" s="10"/>
    </row>
    <row r="303" spans="1:9">
      <c r="A303" s="454">
        <v>11</v>
      </c>
      <c r="B303" s="483" t="s">
        <v>1322</v>
      </c>
      <c r="C303" s="481" t="s">
        <v>1321</v>
      </c>
      <c r="D303" s="509" t="s">
        <v>1239</v>
      </c>
      <c r="E303" s="503">
        <v>41879</v>
      </c>
      <c r="F303" s="348" t="s">
        <v>1236</v>
      </c>
      <c r="G303" s="10"/>
      <c r="H303" s="10"/>
      <c r="I303" s="10"/>
    </row>
    <row r="304" spans="1:9">
      <c r="A304" s="454">
        <v>12</v>
      </c>
      <c r="B304" s="483" t="s">
        <v>1113</v>
      </c>
      <c r="C304" s="362" t="s">
        <v>803</v>
      </c>
      <c r="D304" s="509" t="s">
        <v>1237</v>
      </c>
      <c r="E304" s="503">
        <v>41879</v>
      </c>
      <c r="F304" s="348" t="s">
        <v>1236</v>
      </c>
      <c r="G304" s="10"/>
      <c r="H304" s="10"/>
      <c r="I304" s="10"/>
    </row>
    <row r="305" spans="1:9">
      <c r="A305" s="454">
        <v>13</v>
      </c>
      <c r="B305" s="483" t="s">
        <v>558</v>
      </c>
      <c r="C305" s="481" t="s">
        <v>1321</v>
      </c>
      <c r="D305" s="509" t="s">
        <v>1239</v>
      </c>
      <c r="E305" s="503">
        <v>41879</v>
      </c>
      <c r="F305" s="348" t="s">
        <v>1236</v>
      </c>
      <c r="G305" s="10"/>
      <c r="H305" s="10"/>
      <c r="I305" s="10"/>
    </row>
    <row r="306" spans="1:9">
      <c r="A306" s="454">
        <v>14</v>
      </c>
      <c r="B306" s="483" t="s">
        <v>1040</v>
      </c>
      <c r="C306" s="481" t="s">
        <v>968</v>
      </c>
      <c r="D306" s="348" t="s">
        <v>1237</v>
      </c>
      <c r="E306" s="503">
        <v>41879</v>
      </c>
      <c r="F306" s="348" t="s">
        <v>1236</v>
      </c>
      <c r="G306" s="10"/>
      <c r="H306" s="10"/>
      <c r="I306" s="10"/>
    </row>
    <row r="307" spans="1:9">
      <c r="A307" s="454">
        <v>15</v>
      </c>
      <c r="B307" s="483" t="s">
        <v>335</v>
      </c>
      <c r="C307" s="481" t="s">
        <v>968</v>
      </c>
      <c r="D307" s="509" t="s">
        <v>1237</v>
      </c>
      <c r="E307" s="503">
        <v>41879</v>
      </c>
      <c r="F307" s="348" t="s">
        <v>1236</v>
      </c>
      <c r="G307" s="10"/>
      <c r="H307" s="10"/>
      <c r="I307" s="10"/>
    </row>
    <row r="308" spans="1:9">
      <c r="A308" s="454">
        <v>16</v>
      </c>
      <c r="B308" s="498" t="s">
        <v>1320</v>
      </c>
      <c r="C308" s="362" t="s">
        <v>1295</v>
      </c>
      <c r="D308" s="348" t="s">
        <v>1237</v>
      </c>
      <c r="E308" s="503">
        <v>41879</v>
      </c>
      <c r="F308" s="348" t="s">
        <v>1236</v>
      </c>
      <c r="G308" s="10"/>
      <c r="H308" s="10"/>
      <c r="I308" s="10"/>
    </row>
    <row r="309" spans="1:9">
      <c r="A309" s="454">
        <v>17</v>
      </c>
      <c r="B309" s="483" t="s">
        <v>1319</v>
      </c>
      <c r="C309" s="362" t="s">
        <v>860</v>
      </c>
      <c r="D309" s="509" t="s">
        <v>1237</v>
      </c>
      <c r="E309" s="503">
        <v>41879</v>
      </c>
      <c r="F309" s="348" t="s">
        <v>1236</v>
      </c>
      <c r="G309" s="10"/>
      <c r="H309" s="10"/>
      <c r="I309" s="10"/>
    </row>
    <row r="310" spans="1:9">
      <c r="A310" s="454">
        <v>18</v>
      </c>
      <c r="B310" s="498" t="s">
        <v>787</v>
      </c>
      <c r="C310" s="362" t="s">
        <v>959</v>
      </c>
      <c r="D310" s="348" t="s">
        <v>1239</v>
      </c>
      <c r="E310" s="503">
        <v>41879</v>
      </c>
      <c r="F310" s="348" t="s">
        <v>1236</v>
      </c>
      <c r="G310" s="10"/>
      <c r="H310" s="10"/>
      <c r="I310" s="10"/>
    </row>
    <row r="311" spans="1:9">
      <c r="A311" s="454">
        <v>19</v>
      </c>
      <c r="B311" s="483" t="s">
        <v>1318</v>
      </c>
      <c r="C311" s="362" t="s">
        <v>803</v>
      </c>
      <c r="D311" s="509" t="s">
        <v>1237</v>
      </c>
      <c r="E311" s="503">
        <v>41879</v>
      </c>
      <c r="F311" s="348" t="s">
        <v>1236</v>
      </c>
      <c r="G311" s="10"/>
      <c r="H311" s="10"/>
      <c r="I311" s="10"/>
    </row>
    <row r="312" spans="1:9">
      <c r="A312" s="454">
        <v>20</v>
      </c>
      <c r="B312" s="516" t="s">
        <v>1317</v>
      </c>
      <c r="C312" s="357" t="s">
        <v>1129</v>
      </c>
      <c r="D312" s="348" t="s">
        <v>1237</v>
      </c>
      <c r="E312" s="503">
        <v>41879</v>
      </c>
      <c r="F312" s="348" t="s">
        <v>1236</v>
      </c>
      <c r="G312" s="10"/>
      <c r="H312" s="10"/>
      <c r="I312" s="10"/>
    </row>
    <row r="313" spans="1:9">
      <c r="A313" s="454">
        <v>21</v>
      </c>
      <c r="B313" s="483" t="s">
        <v>1123</v>
      </c>
      <c r="C313" s="362" t="s">
        <v>803</v>
      </c>
      <c r="D313" s="509" t="s">
        <v>1237</v>
      </c>
      <c r="E313" s="503">
        <v>41879</v>
      </c>
      <c r="F313" s="348" t="s">
        <v>1236</v>
      </c>
      <c r="G313" s="10"/>
      <c r="H313" s="10"/>
      <c r="I313" s="10"/>
    </row>
    <row r="314" spans="1:9">
      <c r="A314" s="454">
        <v>22</v>
      </c>
      <c r="B314" s="516" t="s">
        <v>1116</v>
      </c>
      <c r="C314" s="362" t="s">
        <v>803</v>
      </c>
      <c r="D314" s="509" t="s">
        <v>1237</v>
      </c>
      <c r="E314" s="503">
        <v>41879</v>
      </c>
      <c r="F314" s="348" t="s">
        <v>1236</v>
      </c>
      <c r="G314" s="10"/>
      <c r="H314" s="10"/>
      <c r="I314" s="10"/>
    </row>
    <row r="315" spans="1:9">
      <c r="A315" s="454">
        <v>23</v>
      </c>
      <c r="B315" s="483" t="s">
        <v>720</v>
      </c>
      <c r="C315" s="353" t="s">
        <v>847</v>
      </c>
      <c r="D315" s="509" t="s">
        <v>1237</v>
      </c>
      <c r="E315" s="503">
        <v>41879</v>
      </c>
      <c r="F315" s="348" t="s">
        <v>1236</v>
      </c>
      <c r="G315" s="10"/>
      <c r="H315" s="10"/>
      <c r="I315" s="10"/>
    </row>
    <row r="316" spans="1:9">
      <c r="A316" s="454">
        <v>24</v>
      </c>
      <c r="B316" s="516" t="s">
        <v>1316</v>
      </c>
      <c r="C316" s="494" t="s">
        <v>803</v>
      </c>
      <c r="D316" s="492" t="s">
        <v>1237</v>
      </c>
      <c r="E316" s="503">
        <v>41879</v>
      </c>
      <c r="F316" s="348" t="s">
        <v>1236</v>
      </c>
      <c r="G316" s="10"/>
      <c r="H316" s="10"/>
      <c r="I316" s="10"/>
    </row>
    <row r="317" spans="1:9">
      <c r="A317" s="454">
        <v>25</v>
      </c>
      <c r="B317" s="483" t="s">
        <v>950</v>
      </c>
      <c r="C317" s="481" t="s">
        <v>951</v>
      </c>
      <c r="D317" s="509" t="s">
        <v>1239</v>
      </c>
      <c r="E317" s="503">
        <v>41879</v>
      </c>
      <c r="F317" s="348" t="s">
        <v>1236</v>
      </c>
      <c r="G317" s="10"/>
      <c r="H317" s="10"/>
      <c r="I317" s="10"/>
    </row>
    <row r="318" spans="1:9">
      <c r="A318" s="454">
        <v>26</v>
      </c>
      <c r="B318" s="483" t="s">
        <v>974</v>
      </c>
      <c r="C318" s="353" t="s">
        <v>975</v>
      </c>
      <c r="D318" s="509" t="s">
        <v>1237</v>
      </c>
      <c r="E318" s="503">
        <v>41879</v>
      </c>
      <c r="F318" s="348" t="s">
        <v>1236</v>
      </c>
      <c r="G318" s="10"/>
      <c r="H318" s="10"/>
      <c r="I318" s="10"/>
    </row>
    <row r="319" spans="1:9">
      <c r="A319" s="454">
        <v>27</v>
      </c>
      <c r="B319" s="483" t="s">
        <v>1060</v>
      </c>
      <c r="C319" s="362" t="s">
        <v>803</v>
      </c>
      <c r="D319" s="509" t="s">
        <v>1237</v>
      </c>
      <c r="E319" s="503">
        <v>41879</v>
      </c>
      <c r="F319" s="348" t="s">
        <v>1236</v>
      </c>
      <c r="G319" s="10"/>
      <c r="H319" s="10"/>
      <c r="I319" s="10"/>
    </row>
    <row r="320" spans="1:9">
      <c r="A320" s="454">
        <v>28</v>
      </c>
      <c r="B320" s="514" t="s">
        <v>1315</v>
      </c>
      <c r="C320" s="362" t="s">
        <v>951</v>
      </c>
      <c r="D320" s="509" t="s">
        <v>1239</v>
      </c>
      <c r="E320" s="503">
        <v>41879</v>
      </c>
      <c r="F320" s="348" t="s">
        <v>1236</v>
      </c>
      <c r="G320" s="10"/>
      <c r="H320" s="10"/>
      <c r="I320" s="10"/>
    </row>
    <row r="321" spans="1:9" ht="26.25">
      <c r="A321" s="454">
        <v>29</v>
      </c>
      <c r="B321" s="482" t="s">
        <v>557</v>
      </c>
      <c r="C321" s="362" t="s">
        <v>860</v>
      </c>
      <c r="D321" s="509" t="s">
        <v>1237</v>
      </c>
      <c r="E321" s="503">
        <v>41879</v>
      </c>
      <c r="F321" s="348" t="s">
        <v>1236</v>
      </c>
      <c r="G321" s="10"/>
      <c r="H321" s="10"/>
      <c r="I321" s="10"/>
    </row>
    <row r="322" spans="1:9" ht="26.25">
      <c r="A322" s="454">
        <v>30</v>
      </c>
      <c r="B322" s="482" t="s">
        <v>1314</v>
      </c>
      <c r="C322" s="362" t="s">
        <v>885</v>
      </c>
      <c r="D322" s="509" t="s">
        <v>1238</v>
      </c>
      <c r="E322" s="503">
        <v>41879</v>
      </c>
      <c r="F322" s="348" t="s">
        <v>1236</v>
      </c>
      <c r="G322" s="10"/>
      <c r="H322" s="10"/>
      <c r="I322" s="10"/>
    </row>
    <row r="323" spans="1:9" ht="26.25">
      <c r="A323" s="454">
        <v>31</v>
      </c>
      <c r="B323" s="514" t="s">
        <v>1313</v>
      </c>
      <c r="C323" s="362" t="s">
        <v>860</v>
      </c>
      <c r="D323" s="509" t="s">
        <v>1237</v>
      </c>
      <c r="E323" s="503">
        <v>41879</v>
      </c>
      <c r="F323" s="348" t="s">
        <v>1236</v>
      </c>
      <c r="G323" s="10"/>
      <c r="H323" s="10"/>
      <c r="I323" s="10"/>
    </row>
    <row r="324" spans="1:9">
      <c r="A324" s="454">
        <v>32</v>
      </c>
      <c r="B324" s="498" t="s">
        <v>1312</v>
      </c>
      <c r="C324" s="362" t="s">
        <v>860</v>
      </c>
      <c r="D324" s="509" t="s">
        <v>1237</v>
      </c>
      <c r="E324" s="503">
        <v>41879</v>
      </c>
      <c r="F324" s="348" t="s">
        <v>1236</v>
      </c>
      <c r="G324" s="10"/>
      <c r="H324" s="10"/>
      <c r="I324" s="10"/>
    </row>
    <row r="325" spans="1:9" ht="26.25">
      <c r="A325" s="454">
        <v>33</v>
      </c>
      <c r="B325" s="514" t="s">
        <v>751</v>
      </c>
      <c r="C325" s="362" t="s">
        <v>956</v>
      </c>
      <c r="D325" s="509" t="s">
        <v>1239</v>
      </c>
      <c r="E325" s="503">
        <v>41879</v>
      </c>
      <c r="F325" s="348" t="s">
        <v>1236</v>
      </c>
      <c r="G325" s="10"/>
      <c r="H325" s="10"/>
      <c r="I325" s="10"/>
    </row>
    <row r="326" spans="1:9">
      <c r="A326" s="454">
        <v>34</v>
      </c>
      <c r="B326" s="514" t="s">
        <v>1114</v>
      </c>
      <c r="C326" s="362" t="s">
        <v>997</v>
      </c>
      <c r="D326" s="348" t="s">
        <v>1238</v>
      </c>
      <c r="E326" s="503">
        <v>41879</v>
      </c>
      <c r="F326" s="348" t="s">
        <v>1236</v>
      </c>
      <c r="G326" s="10"/>
      <c r="H326" s="10"/>
      <c r="I326" s="10"/>
    </row>
    <row r="327" spans="1:9">
      <c r="A327" s="454">
        <v>35</v>
      </c>
      <c r="B327" s="483" t="s">
        <v>530</v>
      </c>
      <c r="C327" s="362" t="s">
        <v>981</v>
      </c>
      <c r="D327" s="509" t="s">
        <v>1237</v>
      </c>
      <c r="E327" s="503">
        <v>41879</v>
      </c>
      <c r="F327" s="348" t="s">
        <v>1236</v>
      </c>
      <c r="G327" s="10"/>
      <c r="H327" s="10"/>
      <c r="I327" s="10"/>
    </row>
    <row r="328" spans="1:9" ht="26.25">
      <c r="A328" s="454">
        <v>36</v>
      </c>
      <c r="B328" s="482" t="s">
        <v>1311</v>
      </c>
      <c r="C328" s="362" t="s">
        <v>860</v>
      </c>
      <c r="D328" s="509" t="s">
        <v>1237</v>
      </c>
      <c r="E328" s="503">
        <v>41879</v>
      </c>
      <c r="F328" s="348" t="s">
        <v>1236</v>
      </c>
      <c r="G328" s="10"/>
      <c r="H328" s="10"/>
      <c r="I328" s="10"/>
    </row>
    <row r="329" spans="1:9">
      <c r="A329" s="454">
        <v>37</v>
      </c>
      <c r="B329" s="515" t="s">
        <v>1310</v>
      </c>
      <c r="C329" s="359" t="s">
        <v>1117</v>
      </c>
      <c r="D329" s="348" t="s">
        <v>1239</v>
      </c>
      <c r="E329" s="503">
        <v>41879</v>
      </c>
      <c r="F329" s="348" t="s">
        <v>1236</v>
      </c>
      <c r="G329" s="10"/>
      <c r="H329" s="10"/>
      <c r="I329" s="10"/>
    </row>
    <row r="330" spans="1:9">
      <c r="A330" s="454">
        <v>38</v>
      </c>
      <c r="B330" s="483" t="s">
        <v>1309</v>
      </c>
      <c r="C330" s="362" t="s">
        <v>860</v>
      </c>
      <c r="D330" s="509" t="s">
        <v>1237</v>
      </c>
      <c r="E330" s="503">
        <v>41879</v>
      </c>
      <c r="F330" s="348" t="s">
        <v>1236</v>
      </c>
      <c r="G330" s="10"/>
      <c r="H330" s="10"/>
      <c r="I330" s="10"/>
    </row>
    <row r="331" spans="1:9" ht="26.25">
      <c r="A331" s="454">
        <v>39</v>
      </c>
      <c r="B331" s="482" t="s">
        <v>1308</v>
      </c>
      <c r="C331" s="362" t="s">
        <v>889</v>
      </c>
      <c r="D331" s="348" t="s">
        <v>1307</v>
      </c>
      <c r="E331" s="503">
        <v>41879</v>
      </c>
      <c r="F331" s="348" t="s">
        <v>1236</v>
      </c>
      <c r="G331" s="10"/>
      <c r="H331" s="10"/>
      <c r="I331" s="10"/>
    </row>
    <row r="332" spans="1:9">
      <c r="A332" s="454">
        <v>40</v>
      </c>
      <c r="B332" s="483" t="s">
        <v>1306</v>
      </c>
      <c r="C332" s="359" t="s">
        <v>990</v>
      </c>
      <c r="D332" s="348" t="s">
        <v>1239</v>
      </c>
      <c r="E332" s="503">
        <v>41879</v>
      </c>
      <c r="F332" s="348" t="s">
        <v>1236</v>
      </c>
    </row>
    <row r="333" spans="1:9" ht="26.25">
      <c r="A333" s="454">
        <v>41</v>
      </c>
      <c r="B333" s="482" t="s">
        <v>1305</v>
      </c>
      <c r="C333" s="362" t="s">
        <v>860</v>
      </c>
      <c r="D333" s="348" t="s">
        <v>1237</v>
      </c>
      <c r="E333" s="503">
        <v>41879</v>
      </c>
      <c r="F333" s="348" t="s">
        <v>1236</v>
      </c>
    </row>
    <row r="334" spans="1:9">
      <c r="A334" s="454">
        <v>42</v>
      </c>
      <c r="B334" s="483" t="s">
        <v>1304</v>
      </c>
      <c r="C334" s="359" t="s">
        <v>821</v>
      </c>
      <c r="D334" s="348" t="s">
        <v>1239</v>
      </c>
      <c r="E334" s="503">
        <v>41879</v>
      </c>
      <c r="F334" s="348" t="s">
        <v>1236</v>
      </c>
    </row>
    <row r="335" spans="1:9">
      <c r="A335" s="454">
        <v>43</v>
      </c>
      <c r="B335" s="514" t="s">
        <v>1152</v>
      </c>
      <c r="C335" s="362" t="s">
        <v>860</v>
      </c>
      <c r="D335" s="348" t="s">
        <v>1237</v>
      </c>
      <c r="E335" s="503">
        <v>41879</v>
      </c>
      <c r="F335" s="348" t="s">
        <v>1236</v>
      </c>
    </row>
    <row r="336" spans="1:9">
      <c r="A336" s="454">
        <v>44</v>
      </c>
      <c r="B336" s="483" t="s">
        <v>531</v>
      </c>
      <c r="C336" s="362" t="s">
        <v>1117</v>
      </c>
      <c r="D336" s="348" t="s">
        <v>1239</v>
      </c>
      <c r="E336" s="503">
        <v>41879</v>
      </c>
      <c r="F336" s="348" t="s">
        <v>1236</v>
      </c>
    </row>
    <row r="337" spans="1:9">
      <c r="A337" s="454">
        <v>45</v>
      </c>
      <c r="B337" s="483" t="s">
        <v>1144</v>
      </c>
      <c r="C337" s="362" t="s">
        <v>803</v>
      </c>
      <c r="D337" s="348" t="s">
        <v>1237</v>
      </c>
      <c r="E337" s="503">
        <v>41879</v>
      </c>
      <c r="F337" s="348" t="s">
        <v>1236</v>
      </c>
    </row>
    <row r="338" spans="1:9">
      <c r="A338" s="454">
        <v>46</v>
      </c>
      <c r="B338" s="514" t="s">
        <v>1145</v>
      </c>
      <c r="C338" s="362" t="s">
        <v>803</v>
      </c>
      <c r="D338" s="348" t="s">
        <v>1237</v>
      </c>
      <c r="E338" s="503">
        <v>41879</v>
      </c>
      <c r="F338" s="348" t="s">
        <v>1236</v>
      </c>
    </row>
    <row r="339" spans="1:9">
      <c r="A339" s="454">
        <v>47</v>
      </c>
      <c r="B339" s="483" t="s">
        <v>338</v>
      </c>
      <c r="C339" s="375" t="s">
        <v>990</v>
      </c>
      <c r="D339" s="348" t="s">
        <v>1239</v>
      </c>
      <c r="E339" s="503">
        <v>41879</v>
      </c>
      <c r="F339" s="348" t="s">
        <v>1236</v>
      </c>
    </row>
    <row r="340" spans="1:9" ht="26.25">
      <c r="A340" s="454">
        <v>48</v>
      </c>
      <c r="B340" s="482" t="s">
        <v>342</v>
      </c>
      <c r="C340" s="362" t="s">
        <v>968</v>
      </c>
      <c r="D340" s="348" t="s">
        <v>1237</v>
      </c>
      <c r="E340" s="503">
        <v>41879</v>
      </c>
      <c r="F340" s="348" t="s">
        <v>1236</v>
      </c>
    </row>
    <row r="341" spans="1:9" ht="14.25" customHeight="1">
      <c r="A341" s="454">
        <v>49</v>
      </c>
      <c r="B341" s="482" t="s">
        <v>1303</v>
      </c>
      <c r="C341" s="362" t="s">
        <v>860</v>
      </c>
      <c r="D341" s="348" t="s">
        <v>1237</v>
      </c>
      <c r="E341" s="503">
        <v>41879</v>
      </c>
      <c r="F341" s="348" t="s">
        <v>1236</v>
      </c>
    </row>
    <row r="342" spans="1:9" ht="26.25">
      <c r="A342" s="454">
        <v>50</v>
      </c>
      <c r="B342" s="514" t="s">
        <v>1302</v>
      </c>
      <c r="C342" s="362" t="s">
        <v>1301</v>
      </c>
      <c r="D342" s="348" t="s">
        <v>1238</v>
      </c>
      <c r="E342" s="503">
        <v>41879</v>
      </c>
      <c r="F342" s="348" t="s">
        <v>1236</v>
      </c>
    </row>
    <row r="343" spans="1:9" ht="26.25">
      <c r="A343" s="454">
        <v>51</v>
      </c>
      <c r="B343" s="482" t="s">
        <v>339</v>
      </c>
      <c r="C343" s="362" t="s">
        <v>803</v>
      </c>
      <c r="D343" s="348" t="s">
        <v>1237</v>
      </c>
      <c r="E343" s="503">
        <v>41879</v>
      </c>
      <c r="F343" s="348" t="s">
        <v>1236</v>
      </c>
    </row>
    <row r="344" spans="1:9" ht="26.25">
      <c r="A344" s="454">
        <v>52</v>
      </c>
      <c r="B344" s="514" t="s">
        <v>1300</v>
      </c>
      <c r="C344" s="362" t="s">
        <v>803</v>
      </c>
      <c r="D344" s="348" t="s">
        <v>1237</v>
      </c>
      <c r="E344" s="503">
        <v>41879</v>
      </c>
      <c r="F344" s="348" t="s">
        <v>1236</v>
      </c>
    </row>
    <row r="345" spans="1:9">
      <c r="A345" s="454">
        <v>53</v>
      </c>
      <c r="B345" s="514" t="s">
        <v>1299</v>
      </c>
      <c r="C345" s="362" t="s">
        <v>1117</v>
      </c>
      <c r="D345" s="348" t="s">
        <v>1239</v>
      </c>
      <c r="E345" s="503">
        <v>41879</v>
      </c>
      <c r="F345" s="348" t="s">
        <v>1236</v>
      </c>
    </row>
    <row r="346" spans="1:9">
      <c r="A346" s="454">
        <v>54</v>
      </c>
      <c r="B346" s="514" t="s">
        <v>1298</v>
      </c>
      <c r="C346" s="362" t="s">
        <v>1117</v>
      </c>
      <c r="D346" s="348" t="s">
        <v>1239</v>
      </c>
      <c r="E346" s="503">
        <v>41879</v>
      </c>
      <c r="F346" s="348" t="s">
        <v>1236</v>
      </c>
    </row>
    <row r="347" spans="1:9">
      <c r="A347" s="454">
        <v>55</v>
      </c>
      <c r="B347" s="483" t="s">
        <v>340</v>
      </c>
      <c r="C347" s="362" t="s">
        <v>821</v>
      </c>
      <c r="D347" s="348" t="s">
        <v>1239</v>
      </c>
      <c r="E347" s="503">
        <v>41879</v>
      </c>
      <c r="F347" s="348" t="s">
        <v>1236</v>
      </c>
    </row>
    <row r="348" spans="1:9">
      <c r="A348" s="454">
        <v>56</v>
      </c>
      <c r="B348" s="514" t="s">
        <v>1163</v>
      </c>
      <c r="C348" s="362" t="s">
        <v>821</v>
      </c>
      <c r="D348" s="348" t="s">
        <v>1239</v>
      </c>
      <c r="E348" s="503">
        <v>41879</v>
      </c>
      <c r="F348" s="348" t="s">
        <v>1236</v>
      </c>
    </row>
    <row r="349" spans="1:9" ht="14.25" customHeight="1">
      <c r="A349" s="487"/>
      <c r="B349" s="486"/>
      <c r="C349" s="513"/>
    </row>
    <row r="350" spans="1:9">
      <c r="A350" s="775" t="s">
        <v>286</v>
      </c>
      <c r="B350" s="775"/>
      <c r="C350" s="775"/>
      <c r="D350" s="775"/>
      <c r="E350" s="775"/>
      <c r="F350" s="775"/>
      <c r="G350" s="10"/>
      <c r="H350" s="10"/>
      <c r="I350" s="10"/>
    </row>
    <row r="351" spans="1:9">
      <c r="B351" s="726" t="s">
        <v>252</v>
      </c>
      <c r="C351" s="726"/>
      <c r="E351" s="436" t="s">
        <v>229</v>
      </c>
    </row>
    <row r="353" spans="1:9" ht="37.5" customHeight="1">
      <c r="A353" s="804" t="s">
        <v>1297</v>
      </c>
      <c r="B353" s="804"/>
      <c r="C353" s="804"/>
      <c r="D353" s="804"/>
      <c r="E353" s="804"/>
      <c r="F353" s="804"/>
      <c r="G353" s="76"/>
      <c r="H353" s="10"/>
      <c r="I353" s="10"/>
    </row>
    <row r="354" spans="1:9" ht="12.75" customHeight="1">
      <c r="A354" s="824" t="s">
        <v>251</v>
      </c>
      <c r="B354" s="825"/>
      <c r="C354" s="825"/>
      <c r="D354" s="825"/>
      <c r="E354" s="825"/>
      <c r="F354" s="825"/>
      <c r="G354" s="10"/>
      <c r="H354" s="10"/>
      <c r="I354" s="10"/>
    </row>
    <row r="355" spans="1:9" ht="15.75" customHeight="1">
      <c r="A355" s="771" t="s">
        <v>0</v>
      </c>
      <c r="B355" s="734" t="s">
        <v>57</v>
      </c>
      <c r="C355" s="826" t="s">
        <v>55</v>
      </c>
      <c r="D355" s="826"/>
      <c r="E355" s="734" t="s">
        <v>52</v>
      </c>
      <c r="F355" s="724" t="s">
        <v>64</v>
      </c>
      <c r="G355" s="10"/>
      <c r="H355" s="10"/>
      <c r="I355" s="10"/>
    </row>
    <row r="356" spans="1:9" ht="63.75" customHeight="1">
      <c r="A356" s="771"/>
      <c r="B356" s="806"/>
      <c r="C356" s="459" t="s">
        <v>56</v>
      </c>
      <c r="D356" s="445" t="s">
        <v>250</v>
      </c>
      <c r="E356" s="734"/>
      <c r="F356" s="724"/>
      <c r="G356" s="10"/>
      <c r="H356" s="10"/>
      <c r="I356" s="10"/>
    </row>
    <row r="357" spans="1:9" ht="22.5" customHeight="1">
      <c r="A357" s="455">
        <v>1</v>
      </c>
      <c r="B357" s="25" t="s">
        <v>903</v>
      </c>
      <c r="C357" s="481" t="s">
        <v>866</v>
      </c>
      <c r="D357" s="3" t="s">
        <v>1237</v>
      </c>
      <c r="E357" s="503">
        <v>41879</v>
      </c>
      <c r="F357" s="348" t="s">
        <v>1236</v>
      </c>
      <c r="G357" s="10"/>
      <c r="H357" s="10"/>
      <c r="I357" s="10"/>
    </row>
    <row r="358" spans="1:9">
      <c r="A358" s="455">
        <v>2</v>
      </c>
      <c r="B358" s="25" t="s">
        <v>1164</v>
      </c>
      <c r="C358" s="481" t="s">
        <v>894</v>
      </c>
      <c r="D358" s="509" t="s">
        <v>1237</v>
      </c>
      <c r="E358" s="503">
        <v>41879</v>
      </c>
      <c r="F358" s="348" t="s">
        <v>1236</v>
      </c>
      <c r="G358" s="10"/>
      <c r="H358" s="10"/>
      <c r="I358" s="10"/>
    </row>
    <row r="359" spans="1:9">
      <c r="A359" s="455">
        <v>3</v>
      </c>
      <c r="B359" s="25" t="s">
        <v>898</v>
      </c>
      <c r="C359" s="481" t="s">
        <v>1296</v>
      </c>
      <c r="D359" s="509" t="s">
        <v>1237</v>
      </c>
      <c r="E359" s="503">
        <v>41879</v>
      </c>
      <c r="F359" s="348" t="s">
        <v>1236</v>
      </c>
      <c r="G359" s="10"/>
      <c r="H359" s="10"/>
      <c r="I359" s="10"/>
    </row>
    <row r="360" spans="1:9">
      <c r="A360" s="455">
        <v>4</v>
      </c>
      <c r="B360" s="25" t="s">
        <v>1165</v>
      </c>
      <c r="C360" s="481" t="s">
        <v>905</v>
      </c>
      <c r="D360" s="509" t="s">
        <v>1237</v>
      </c>
      <c r="E360" s="503">
        <v>41879</v>
      </c>
      <c r="F360" s="348" t="s">
        <v>1236</v>
      </c>
      <c r="G360" s="10"/>
      <c r="H360" s="10"/>
      <c r="I360" s="10"/>
    </row>
    <row r="361" spans="1:9">
      <c r="A361" s="455">
        <v>5</v>
      </c>
      <c r="B361" s="25" t="s">
        <v>1166</v>
      </c>
      <c r="C361" s="481" t="s">
        <v>905</v>
      </c>
      <c r="D361" s="509" t="s">
        <v>1237</v>
      </c>
      <c r="E361" s="503">
        <v>41879</v>
      </c>
      <c r="F361" s="348" t="s">
        <v>1236</v>
      </c>
      <c r="G361" s="10"/>
      <c r="H361" s="10"/>
      <c r="I361" s="10"/>
    </row>
    <row r="362" spans="1:9">
      <c r="A362" s="455">
        <v>6</v>
      </c>
      <c r="B362" s="505" t="s">
        <v>1167</v>
      </c>
      <c r="C362" s="512" t="s">
        <v>1109</v>
      </c>
      <c r="D362" s="348" t="s">
        <v>1237</v>
      </c>
      <c r="E362" s="503">
        <v>41879</v>
      </c>
      <c r="F362" s="348" t="s">
        <v>1236</v>
      </c>
      <c r="G362" s="10"/>
      <c r="H362" s="10"/>
      <c r="I362" s="10"/>
    </row>
    <row r="363" spans="1:9">
      <c r="A363" s="455">
        <v>7</v>
      </c>
      <c r="B363" s="505" t="s">
        <v>1098</v>
      </c>
      <c r="C363" s="481" t="s">
        <v>1099</v>
      </c>
      <c r="D363" s="348" t="s">
        <v>1237</v>
      </c>
      <c r="E363" s="503">
        <v>41879</v>
      </c>
      <c r="F363" s="348" t="s">
        <v>1236</v>
      </c>
      <c r="G363" s="10"/>
      <c r="H363" s="10"/>
      <c r="I363" s="10"/>
    </row>
    <row r="364" spans="1:9">
      <c r="A364" s="455">
        <v>8</v>
      </c>
      <c r="B364" s="505" t="s">
        <v>1171</v>
      </c>
      <c r="C364" s="511" t="s">
        <v>1172</v>
      </c>
      <c r="D364" s="348" t="s">
        <v>1237</v>
      </c>
      <c r="E364" s="503">
        <v>41879</v>
      </c>
      <c r="F364" s="348" t="s">
        <v>1236</v>
      </c>
      <c r="G364" s="10"/>
      <c r="H364" s="10"/>
      <c r="I364" s="10"/>
    </row>
    <row r="365" spans="1:9">
      <c r="A365" s="455">
        <v>9</v>
      </c>
      <c r="B365" s="25" t="s">
        <v>918</v>
      </c>
      <c r="C365" s="510" t="s">
        <v>919</v>
      </c>
      <c r="D365" s="348" t="s">
        <v>1237</v>
      </c>
      <c r="E365" s="503">
        <v>41879</v>
      </c>
      <c r="F365" s="348" t="s">
        <v>1236</v>
      </c>
      <c r="G365" s="10"/>
      <c r="H365" s="10"/>
      <c r="I365" s="10"/>
    </row>
    <row r="366" spans="1:9">
      <c r="A366" s="455">
        <v>10</v>
      </c>
      <c r="B366" s="25" t="s">
        <v>1177</v>
      </c>
      <c r="C366" s="481" t="s">
        <v>905</v>
      </c>
      <c r="D366" s="509" t="s">
        <v>1237</v>
      </c>
      <c r="E366" s="503">
        <v>41879</v>
      </c>
      <c r="F366" s="348" t="s">
        <v>1236</v>
      </c>
      <c r="G366" s="10"/>
      <c r="H366" s="10"/>
      <c r="I366" s="10"/>
    </row>
    <row r="367" spans="1:9" ht="30">
      <c r="A367" s="455">
        <v>11</v>
      </c>
      <c r="B367" s="142" t="s">
        <v>1179</v>
      </c>
      <c r="C367" s="414" t="s">
        <v>927</v>
      </c>
      <c r="D367" s="348" t="s">
        <v>1237</v>
      </c>
      <c r="E367" s="503">
        <v>41879</v>
      </c>
      <c r="F367" s="348" t="s">
        <v>1236</v>
      </c>
      <c r="G367" s="10"/>
      <c r="H367" s="10"/>
      <c r="I367" s="10"/>
    </row>
    <row r="368" spans="1:9">
      <c r="A368" s="455">
        <v>12</v>
      </c>
      <c r="B368" s="25" t="s">
        <v>922</v>
      </c>
      <c r="C368" s="991" t="s">
        <v>923</v>
      </c>
      <c r="D368" s="509"/>
      <c r="E368" s="503">
        <v>41879</v>
      </c>
      <c r="F368" s="348" t="s">
        <v>1236</v>
      </c>
      <c r="G368" s="10"/>
      <c r="H368" s="10"/>
      <c r="I368" s="10"/>
    </row>
    <row r="369" spans="1:9">
      <c r="A369" s="455">
        <v>13</v>
      </c>
      <c r="B369" s="25" t="s">
        <v>1180</v>
      </c>
      <c r="C369" s="481" t="s">
        <v>1096</v>
      </c>
      <c r="D369" s="348" t="s">
        <v>1237</v>
      </c>
      <c r="E369" s="503">
        <v>41879</v>
      </c>
      <c r="F369" s="348" t="s">
        <v>1236</v>
      </c>
      <c r="G369" s="10"/>
      <c r="H369" s="10"/>
      <c r="I369" s="10"/>
    </row>
    <row r="370" spans="1:9">
      <c r="A370" s="455">
        <v>14</v>
      </c>
      <c r="B370" s="504" t="s">
        <v>1184</v>
      </c>
      <c r="C370" s="428" t="s">
        <v>1284</v>
      </c>
      <c r="D370" s="348" t="s">
        <v>1237</v>
      </c>
      <c r="E370" s="503">
        <v>41879</v>
      </c>
      <c r="F370" s="348" t="s">
        <v>1236</v>
      </c>
      <c r="G370" s="10"/>
      <c r="H370" s="10"/>
      <c r="I370" s="10"/>
    </row>
    <row r="371" spans="1:9">
      <c r="A371" s="455">
        <v>15</v>
      </c>
      <c r="B371" s="25" t="s">
        <v>1113</v>
      </c>
      <c r="C371" s="481" t="s">
        <v>1295</v>
      </c>
      <c r="D371" s="509" t="s">
        <v>1237</v>
      </c>
      <c r="E371" s="503">
        <v>41879</v>
      </c>
      <c r="F371" s="348" t="s">
        <v>1236</v>
      </c>
      <c r="G371" s="10"/>
      <c r="H371" s="10"/>
      <c r="I371" s="10"/>
    </row>
    <row r="372" spans="1:9">
      <c r="A372" s="455">
        <v>16</v>
      </c>
      <c r="B372" s="25" t="s">
        <v>950</v>
      </c>
      <c r="C372" s="362" t="s">
        <v>951</v>
      </c>
      <c r="D372" s="509" t="s">
        <v>1239</v>
      </c>
      <c r="E372" s="503">
        <v>41879</v>
      </c>
      <c r="F372" s="348" t="s">
        <v>1236</v>
      </c>
      <c r="G372" s="10"/>
      <c r="H372" s="10"/>
      <c r="I372" s="10"/>
    </row>
    <row r="373" spans="1:9" ht="30">
      <c r="A373" s="455">
        <v>17</v>
      </c>
      <c r="B373" s="142" t="s">
        <v>1188</v>
      </c>
      <c r="C373" s="362" t="s">
        <v>803</v>
      </c>
      <c r="D373" s="509" t="s">
        <v>1237</v>
      </c>
      <c r="E373" s="503">
        <v>41879</v>
      </c>
      <c r="F373" s="348" t="s">
        <v>1236</v>
      </c>
      <c r="G373" s="10"/>
      <c r="H373" s="10"/>
      <c r="I373" s="10"/>
    </row>
    <row r="374" spans="1:9">
      <c r="A374" s="455">
        <v>18</v>
      </c>
      <c r="B374" s="505" t="s">
        <v>1189</v>
      </c>
      <c r="C374" s="362" t="s">
        <v>1111</v>
      </c>
      <c r="D374" s="509" t="s">
        <v>1239</v>
      </c>
      <c r="E374" s="503">
        <v>41879</v>
      </c>
      <c r="F374" s="348" t="s">
        <v>1236</v>
      </c>
      <c r="G374" s="10"/>
      <c r="H374" s="10"/>
      <c r="I374" s="10"/>
    </row>
    <row r="375" spans="1:9" ht="30">
      <c r="A375" s="455">
        <v>19</v>
      </c>
      <c r="B375" s="505" t="s">
        <v>751</v>
      </c>
      <c r="C375" s="362" t="s">
        <v>956</v>
      </c>
      <c r="D375" s="509" t="s">
        <v>1239</v>
      </c>
      <c r="E375" s="503">
        <v>41879</v>
      </c>
      <c r="F375" s="348" t="s">
        <v>1236</v>
      </c>
      <c r="G375" s="10"/>
      <c r="H375" s="10"/>
      <c r="I375" s="10"/>
    </row>
    <row r="376" spans="1:9">
      <c r="A376" s="455">
        <v>20</v>
      </c>
      <c r="B376" s="505" t="s">
        <v>1192</v>
      </c>
      <c r="C376" s="353" t="s">
        <v>798</v>
      </c>
      <c r="D376" s="3" t="s">
        <v>1237</v>
      </c>
      <c r="E376" s="503">
        <v>41879</v>
      </c>
      <c r="F376" s="348" t="s">
        <v>1236</v>
      </c>
      <c r="G376" s="10"/>
      <c r="H376" s="10"/>
      <c r="I376" s="10"/>
    </row>
    <row r="377" spans="1:9">
      <c r="A377" s="455">
        <v>21</v>
      </c>
      <c r="B377" s="25" t="s">
        <v>1125</v>
      </c>
      <c r="C377" s="362" t="s">
        <v>962</v>
      </c>
      <c r="D377" s="3" t="s">
        <v>1237</v>
      </c>
      <c r="E377" s="503">
        <v>41879</v>
      </c>
      <c r="F377" s="348" t="s">
        <v>1236</v>
      </c>
      <c r="G377" s="10"/>
      <c r="H377" s="10"/>
      <c r="I377" s="10"/>
    </row>
    <row r="378" spans="1:9">
      <c r="A378" s="455">
        <v>22</v>
      </c>
      <c r="B378" s="505" t="s">
        <v>1193</v>
      </c>
      <c r="C378" s="481" t="s">
        <v>956</v>
      </c>
      <c r="D378" s="348" t="s">
        <v>1239</v>
      </c>
      <c r="E378" s="503">
        <v>41879</v>
      </c>
      <c r="F378" s="348" t="s">
        <v>1236</v>
      </c>
      <c r="G378" s="10"/>
      <c r="H378" s="10"/>
      <c r="I378" s="10"/>
    </row>
    <row r="379" spans="1:9">
      <c r="A379" s="455">
        <v>23</v>
      </c>
      <c r="B379" s="142" t="s">
        <v>1194</v>
      </c>
      <c r="C379" s="353" t="s">
        <v>860</v>
      </c>
      <c r="D379" s="509" t="s">
        <v>1237</v>
      </c>
      <c r="E379" s="503">
        <v>41879</v>
      </c>
      <c r="F379" s="348" t="s">
        <v>1236</v>
      </c>
      <c r="G379" s="10"/>
      <c r="H379" s="10"/>
      <c r="I379" s="10"/>
    </row>
    <row r="380" spans="1:9">
      <c r="A380" s="455">
        <v>24</v>
      </c>
      <c r="B380" s="25" t="s">
        <v>1153</v>
      </c>
      <c r="C380" s="353" t="s">
        <v>860</v>
      </c>
      <c r="D380" s="509" t="s">
        <v>1237</v>
      </c>
      <c r="E380" s="503">
        <v>41879</v>
      </c>
      <c r="F380" s="348" t="s">
        <v>1236</v>
      </c>
      <c r="G380" s="10"/>
      <c r="H380" s="10"/>
      <c r="I380" s="10"/>
    </row>
    <row r="381" spans="1:9" ht="30">
      <c r="A381" s="455">
        <v>25</v>
      </c>
      <c r="B381" s="142" t="s">
        <v>1195</v>
      </c>
      <c r="C381" s="481" t="s">
        <v>951</v>
      </c>
      <c r="D381" s="509" t="s">
        <v>1239</v>
      </c>
      <c r="E381" s="503">
        <v>41879</v>
      </c>
      <c r="F381" s="348" t="s">
        <v>1236</v>
      </c>
      <c r="G381" s="10"/>
      <c r="H381" s="10"/>
      <c r="I381" s="10"/>
    </row>
    <row r="382" spans="1:9">
      <c r="A382" s="455">
        <v>26</v>
      </c>
      <c r="B382" s="504" t="s">
        <v>1196</v>
      </c>
      <c r="C382" s="357" t="s">
        <v>1129</v>
      </c>
      <c r="D382" s="348" t="s">
        <v>1237</v>
      </c>
      <c r="E382" s="503">
        <v>41879</v>
      </c>
      <c r="F382" s="348" t="s">
        <v>1236</v>
      </c>
      <c r="G382" s="10"/>
      <c r="H382" s="10"/>
      <c r="I382" s="10"/>
    </row>
    <row r="383" spans="1:9">
      <c r="A383" s="455">
        <v>27</v>
      </c>
      <c r="B383" s="25" t="s">
        <v>1197</v>
      </c>
      <c r="C383" s="484" t="s">
        <v>872</v>
      </c>
      <c r="D383" s="272" t="s">
        <v>1238</v>
      </c>
      <c r="E383" s="503">
        <v>41879</v>
      </c>
      <c r="F383" s="348" t="s">
        <v>1236</v>
      </c>
      <c r="G383" s="10"/>
      <c r="H383" s="10"/>
      <c r="I383" s="10"/>
    </row>
    <row r="384" spans="1:9" ht="30">
      <c r="A384" s="455">
        <v>28</v>
      </c>
      <c r="B384" s="506" t="s">
        <v>1294</v>
      </c>
      <c r="C384" s="359" t="s">
        <v>1293</v>
      </c>
      <c r="D384" s="348" t="s">
        <v>1238</v>
      </c>
      <c r="E384" s="503">
        <v>41879</v>
      </c>
      <c r="F384" s="348" t="s">
        <v>1236</v>
      </c>
      <c r="G384" s="10"/>
      <c r="H384" s="10"/>
      <c r="I384" s="10"/>
    </row>
    <row r="385" spans="1:9">
      <c r="A385" s="455">
        <v>29</v>
      </c>
      <c r="B385" s="506" t="s">
        <v>332</v>
      </c>
      <c r="C385" s="362" t="s">
        <v>990</v>
      </c>
      <c r="D385" s="509" t="s">
        <v>1239</v>
      </c>
      <c r="E385" s="503">
        <v>41879</v>
      </c>
      <c r="F385" s="348" t="s">
        <v>1236</v>
      </c>
      <c r="G385" s="10"/>
      <c r="H385" s="10"/>
      <c r="I385" s="10"/>
    </row>
    <row r="386" spans="1:9">
      <c r="A386" s="455">
        <v>30</v>
      </c>
      <c r="B386" s="25" t="s">
        <v>530</v>
      </c>
      <c r="C386" s="362" t="s">
        <v>981</v>
      </c>
      <c r="D386" s="509" t="s">
        <v>1237</v>
      </c>
      <c r="E386" s="503">
        <v>41879</v>
      </c>
      <c r="F386" s="348" t="s">
        <v>1236</v>
      </c>
      <c r="G386" s="10"/>
      <c r="H386" s="10"/>
      <c r="I386" s="10"/>
    </row>
    <row r="387" spans="1:9" ht="30">
      <c r="A387" s="455">
        <v>31</v>
      </c>
      <c r="B387" s="142" t="s">
        <v>1199</v>
      </c>
      <c r="C387" s="362" t="s">
        <v>885</v>
      </c>
      <c r="D387" s="509" t="s">
        <v>1238</v>
      </c>
      <c r="E387" s="503">
        <v>41879</v>
      </c>
      <c r="F387" s="348" t="s">
        <v>1236</v>
      </c>
      <c r="G387" s="10"/>
      <c r="H387" s="10"/>
      <c r="I387" s="10"/>
    </row>
    <row r="388" spans="1:9">
      <c r="A388" s="455">
        <v>32</v>
      </c>
      <c r="B388" s="505" t="s">
        <v>1200</v>
      </c>
      <c r="C388" s="362" t="s">
        <v>828</v>
      </c>
      <c r="D388" s="509" t="s">
        <v>1237</v>
      </c>
      <c r="E388" s="503">
        <v>41879</v>
      </c>
      <c r="F388" s="348" t="s">
        <v>1236</v>
      </c>
      <c r="G388" s="10"/>
      <c r="H388" s="10"/>
      <c r="I388" s="10"/>
    </row>
    <row r="389" spans="1:9">
      <c r="A389" s="455">
        <v>33</v>
      </c>
      <c r="B389" s="25" t="s">
        <v>1201</v>
      </c>
      <c r="C389" s="362" t="s">
        <v>1005</v>
      </c>
      <c r="D389" s="509" t="s">
        <v>1239</v>
      </c>
      <c r="E389" s="503">
        <v>41879</v>
      </c>
      <c r="F389" s="348" t="s">
        <v>1236</v>
      </c>
      <c r="G389" s="10"/>
      <c r="H389" s="10"/>
      <c r="I389" s="10"/>
    </row>
    <row r="390" spans="1:9" ht="45">
      <c r="A390" s="455">
        <v>34</v>
      </c>
      <c r="B390" s="142" t="s">
        <v>1292</v>
      </c>
      <c r="C390" s="362" t="s">
        <v>1291</v>
      </c>
      <c r="D390" s="509" t="s">
        <v>1238</v>
      </c>
      <c r="E390" s="503">
        <v>41879</v>
      </c>
      <c r="F390" s="348" t="s">
        <v>1236</v>
      </c>
      <c r="G390" s="10"/>
      <c r="H390" s="10"/>
      <c r="I390" s="10"/>
    </row>
    <row r="391" spans="1:9" ht="30">
      <c r="A391" s="455">
        <v>35</v>
      </c>
      <c r="B391" s="505" t="s">
        <v>524</v>
      </c>
      <c r="C391" s="362" t="s">
        <v>860</v>
      </c>
      <c r="D391" s="509" t="s">
        <v>1237</v>
      </c>
      <c r="E391" s="503">
        <v>41879</v>
      </c>
      <c r="F391" s="348" t="s">
        <v>1236</v>
      </c>
      <c r="G391" s="10"/>
      <c r="H391" s="10"/>
      <c r="I391" s="10"/>
    </row>
    <row r="392" spans="1:9">
      <c r="A392" s="455">
        <v>36</v>
      </c>
      <c r="B392" s="25" t="s">
        <v>1204</v>
      </c>
      <c r="C392" s="359" t="s">
        <v>1290</v>
      </c>
      <c r="D392" s="348" t="s">
        <v>1237</v>
      </c>
      <c r="E392" s="503">
        <v>41879</v>
      </c>
      <c r="F392" s="348" t="s">
        <v>1236</v>
      </c>
      <c r="G392" s="10"/>
      <c r="H392" s="10"/>
      <c r="I392" s="10"/>
    </row>
    <row r="393" spans="1:9">
      <c r="A393" s="455">
        <v>37</v>
      </c>
      <c r="B393" s="25" t="s">
        <v>974</v>
      </c>
      <c r="C393" s="362" t="s">
        <v>975</v>
      </c>
      <c r="D393" s="509" t="s">
        <v>1237</v>
      </c>
      <c r="E393" s="503">
        <v>41879</v>
      </c>
      <c r="F393" s="348" t="s">
        <v>1236</v>
      </c>
      <c r="G393" s="10"/>
      <c r="H393" s="10"/>
      <c r="I393" s="10"/>
    </row>
    <row r="394" spans="1:9">
      <c r="A394" s="455">
        <v>38</v>
      </c>
      <c r="B394" s="504" t="s">
        <v>1206</v>
      </c>
      <c r="C394" s="362" t="s">
        <v>1289</v>
      </c>
      <c r="D394" s="348" t="s">
        <v>1237</v>
      </c>
      <c r="E394" s="503">
        <v>41879</v>
      </c>
      <c r="F394" s="348" t="s">
        <v>1236</v>
      </c>
      <c r="G394" s="10"/>
      <c r="H394" s="10"/>
      <c r="I394" s="10"/>
    </row>
    <row r="395" spans="1:9" ht="30">
      <c r="A395" s="455">
        <v>39</v>
      </c>
      <c r="B395" s="508" t="s">
        <v>331</v>
      </c>
      <c r="C395" s="362" t="s">
        <v>860</v>
      </c>
      <c r="D395" s="509" t="s">
        <v>1237</v>
      </c>
      <c r="E395" s="503">
        <v>41879</v>
      </c>
      <c r="F395" s="348" t="s">
        <v>1236</v>
      </c>
      <c r="G395" s="10"/>
      <c r="H395" s="10"/>
      <c r="I395" s="10"/>
    </row>
    <row r="396" spans="1:9">
      <c r="A396" s="455">
        <v>40</v>
      </c>
      <c r="B396" s="25" t="s">
        <v>1207</v>
      </c>
      <c r="C396" s="362" t="s">
        <v>832</v>
      </c>
      <c r="D396" s="348" t="s">
        <v>1238</v>
      </c>
      <c r="E396" s="503">
        <v>41879</v>
      </c>
      <c r="F396" s="348" t="s">
        <v>1236</v>
      </c>
    </row>
    <row r="397" spans="1:9" ht="45">
      <c r="A397" s="455">
        <v>41</v>
      </c>
      <c r="B397" s="142" t="s">
        <v>1288</v>
      </c>
      <c r="C397" s="362" t="s">
        <v>832</v>
      </c>
      <c r="D397" s="348" t="s">
        <v>1238</v>
      </c>
      <c r="E397" s="503">
        <v>41879</v>
      </c>
      <c r="F397" s="348" t="s">
        <v>1236</v>
      </c>
    </row>
    <row r="398" spans="1:9">
      <c r="A398" s="455">
        <v>42</v>
      </c>
      <c r="B398" s="25" t="s">
        <v>1208</v>
      </c>
      <c r="C398" s="359" t="s">
        <v>1277</v>
      </c>
      <c r="D398" s="348" t="s">
        <v>1237</v>
      </c>
      <c r="E398" s="503">
        <v>41879</v>
      </c>
      <c r="F398" s="348" t="s">
        <v>1236</v>
      </c>
    </row>
    <row r="399" spans="1:9" ht="45">
      <c r="A399" s="455">
        <v>43</v>
      </c>
      <c r="B399" s="508" t="s">
        <v>1287</v>
      </c>
      <c r="C399" s="359" t="s">
        <v>832</v>
      </c>
      <c r="D399" s="348" t="s">
        <v>1238</v>
      </c>
      <c r="E399" s="503">
        <v>41879</v>
      </c>
      <c r="F399" s="348" t="s">
        <v>1236</v>
      </c>
    </row>
    <row r="400" spans="1:9">
      <c r="A400" s="455">
        <v>44</v>
      </c>
      <c r="B400" s="507" t="s">
        <v>791</v>
      </c>
      <c r="C400" s="362" t="s">
        <v>828</v>
      </c>
      <c r="D400" s="348" t="s">
        <v>1237</v>
      </c>
      <c r="E400" s="503">
        <v>41879</v>
      </c>
      <c r="F400" s="348" t="s">
        <v>1236</v>
      </c>
    </row>
    <row r="401" spans="1:6" ht="45">
      <c r="A401" s="455">
        <v>45</v>
      </c>
      <c r="B401" s="507" t="s">
        <v>1286</v>
      </c>
      <c r="C401" s="362" t="s">
        <v>975</v>
      </c>
      <c r="D401" s="348" t="s">
        <v>1237</v>
      </c>
      <c r="E401" s="503">
        <v>41879</v>
      </c>
      <c r="F401" s="348" t="s">
        <v>1236</v>
      </c>
    </row>
    <row r="402" spans="1:6" ht="30">
      <c r="A402" s="455">
        <v>46</v>
      </c>
      <c r="B402" s="507" t="s">
        <v>1285</v>
      </c>
      <c r="C402" s="362" t="s">
        <v>1284</v>
      </c>
      <c r="D402" s="348" t="s">
        <v>1237</v>
      </c>
      <c r="E402" s="503">
        <v>41879</v>
      </c>
      <c r="F402" s="348" t="s">
        <v>1236</v>
      </c>
    </row>
    <row r="403" spans="1:6">
      <c r="A403" s="455">
        <v>47</v>
      </c>
      <c r="B403" s="507" t="s">
        <v>986</v>
      </c>
      <c r="C403" s="375" t="s">
        <v>990</v>
      </c>
      <c r="D403" s="348" t="s">
        <v>1239</v>
      </c>
      <c r="E403" s="503">
        <v>41879</v>
      </c>
      <c r="F403" s="348" t="s">
        <v>1236</v>
      </c>
    </row>
    <row r="404" spans="1:6" ht="30">
      <c r="A404" s="455">
        <v>48</v>
      </c>
      <c r="B404" s="142" t="s">
        <v>329</v>
      </c>
      <c r="C404" s="362" t="s">
        <v>842</v>
      </c>
      <c r="D404" s="348" t="s">
        <v>1239</v>
      </c>
      <c r="E404" s="503">
        <v>41879</v>
      </c>
      <c r="F404" s="348" t="s">
        <v>1236</v>
      </c>
    </row>
    <row r="405" spans="1:6" ht="14.25" customHeight="1">
      <c r="A405" s="455">
        <v>49</v>
      </c>
      <c r="B405" s="504" t="s">
        <v>1214</v>
      </c>
      <c r="C405" s="359" t="s">
        <v>1283</v>
      </c>
      <c r="D405" s="278" t="s">
        <v>1238</v>
      </c>
      <c r="E405" s="503">
        <v>41879</v>
      </c>
      <c r="F405" s="348" t="s">
        <v>1236</v>
      </c>
    </row>
    <row r="406" spans="1:6" ht="45">
      <c r="A406" s="455">
        <v>50</v>
      </c>
      <c r="B406" s="142" t="s">
        <v>1282</v>
      </c>
      <c r="C406" s="359" t="s">
        <v>1281</v>
      </c>
      <c r="D406" s="348" t="s">
        <v>1238</v>
      </c>
      <c r="E406" s="503">
        <v>41879</v>
      </c>
      <c r="F406" s="348" t="s">
        <v>1236</v>
      </c>
    </row>
    <row r="407" spans="1:6" ht="45">
      <c r="A407" s="455">
        <v>51</v>
      </c>
      <c r="B407" s="506" t="s">
        <v>1280</v>
      </c>
      <c r="C407" s="359" t="s">
        <v>1277</v>
      </c>
      <c r="D407" s="348" t="s">
        <v>1237</v>
      </c>
      <c r="E407" s="503">
        <v>41879</v>
      </c>
      <c r="F407" s="348" t="s">
        <v>1236</v>
      </c>
    </row>
    <row r="408" spans="1:6" ht="30">
      <c r="A408" s="455">
        <v>52</v>
      </c>
      <c r="B408" s="504" t="s">
        <v>1217</v>
      </c>
      <c r="C408" s="362" t="s">
        <v>981</v>
      </c>
      <c r="D408" s="348" t="s">
        <v>1237</v>
      </c>
      <c r="E408" s="503">
        <v>41879</v>
      </c>
      <c r="F408" s="348" t="s">
        <v>1236</v>
      </c>
    </row>
    <row r="409" spans="1:6">
      <c r="A409" s="455">
        <v>53</v>
      </c>
      <c r="B409" s="504" t="s">
        <v>1218</v>
      </c>
      <c r="C409" s="359" t="s">
        <v>990</v>
      </c>
      <c r="D409" s="348" t="s">
        <v>1239</v>
      </c>
      <c r="E409" s="503">
        <v>41879</v>
      </c>
      <c r="F409" s="348" t="s">
        <v>1236</v>
      </c>
    </row>
    <row r="410" spans="1:6" ht="30">
      <c r="A410" s="455">
        <v>54</v>
      </c>
      <c r="B410" s="504" t="s">
        <v>1082</v>
      </c>
      <c r="C410" s="362" t="s">
        <v>821</v>
      </c>
      <c r="D410" s="348" t="s">
        <v>1239</v>
      </c>
      <c r="E410" s="503">
        <v>41879</v>
      </c>
      <c r="F410" s="348" t="s">
        <v>1236</v>
      </c>
    </row>
    <row r="411" spans="1:6">
      <c r="A411" s="455">
        <v>55</v>
      </c>
      <c r="B411" s="505" t="s">
        <v>525</v>
      </c>
      <c r="C411" s="362" t="s">
        <v>981</v>
      </c>
      <c r="D411" s="348" t="s">
        <v>1237</v>
      </c>
      <c r="E411" s="503">
        <v>41879</v>
      </c>
      <c r="F411" s="348" t="s">
        <v>1236</v>
      </c>
    </row>
    <row r="412" spans="1:6">
      <c r="A412" s="455">
        <v>56</v>
      </c>
      <c r="B412" s="25" t="s">
        <v>549</v>
      </c>
      <c r="C412" s="484" t="s">
        <v>872</v>
      </c>
      <c r="D412" s="272" t="s">
        <v>1238</v>
      </c>
      <c r="E412" s="503">
        <v>41879</v>
      </c>
      <c r="F412" s="348" t="s">
        <v>1236</v>
      </c>
    </row>
    <row r="413" spans="1:6" ht="30">
      <c r="A413" s="455">
        <v>57</v>
      </c>
      <c r="B413" s="504" t="s">
        <v>1279</v>
      </c>
      <c r="C413" s="362" t="s">
        <v>1005</v>
      </c>
      <c r="D413" s="348" t="s">
        <v>1239</v>
      </c>
      <c r="E413" s="503">
        <v>41879</v>
      </c>
      <c r="F413" s="348" t="s">
        <v>1236</v>
      </c>
    </row>
    <row r="414" spans="1:6">
      <c r="A414" s="455">
        <v>58</v>
      </c>
      <c r="B414" s="25" t="s">
        <v>1223</v>
      </c>
      <c r="C414" s="484" t="s">
        <v>919</v>
      </c>
      <c r="D414" s="492" t="s">
        <v>1237</v>
      </c>
      <c r="E414" s="503">
        <v>41879</v>
      </c>
      <c r="F414" s="348" t="s">
        <v>1236</v>
      </c>
    </row>
    <row r="415" spans="1:6">
      <c r="A415" s="455">
        <v>59</v>
      </c>
      <c r="B415" s="25" t="s">
        <v>1224</v>
      </c>
      <c r="C415" s="362" t="s">
        <v>1278</v>
      </c>
      <c r="D415" s="348"/>
      <c r="E415" s="503">
        <v>41879</v>
      </c>
      <c r="F415" s="348" t="s">
        <v>1236</v>
      </c>
    </row>
    <row r="416" spans="1:6" ht="30">
      <c r="A416" s="455">
        <v>60</v>
      </c>
      <c r="B416" s="504" t="s">
        <v>1225</v>
      </c>
      <c r="C416" s="362" t="s">
        <v>1277</v>
      </c>
      <c r="D416" s="348" t="s">
        <v>1237</v>
      </c>
      <c r="E416" s="503">
        <v>41879</v>
      </c>
      <c r="F416" s="348" t="s">
        <v>1236</v>
      </c>
    </row>
    <row r="417" spans="1:9" ht="30">
      <c r="A417" s="455">
        <v>61</v>
      </c>
      <c r="B417" s="504" t="s">
        <v>1226</v>
      </c>
      <c r="C417" s="359" t="s">
        <v>997</v>
      </c>
      <c r="D417" s="348" t="s">
        <v>1238</v>
      </c>
      <c r="E417" s="503">
        <v>41879</v>
      </c>
      <c r="F417" s="348" t="s">
        <v>1236</v>
      </c>
    </row>
    <row r="418" spans="1:9">
      <c r="A418" s="455">
        <v>62</v>
      </c>
      <c r="B418" s="25" t="s">
        <v>1185</v>
      </c>
      <c r="C418" s="359" t="s">
        <v>1276</v>
      </c>
      <c r="D418" s="348" t="s">
        <v>1237</v>
      </c>
      <c r="E418" s="503">
        <v>41879</v>
      </c>
      <c r="F418" s="348" t="s">
        <v>1236</v>
      </c>
    </row>
    <row r="419" spans="1:9">
      <c r="A419" s="455">
        <v>63</v>
      </c>
      <c r="B419" s="504" t="s">
        <v>971</v>
      </c>
      <c r="C419" s="362" t="s">
        <v>817</v>
      </c>
      <c r="D419" s="348" t="s">
        <v>1239</v>
      </c>
      <c r="E419" s="503">
        <v>41879</v>
      </c>
      <c r="F419" s="348" t="s">
        <v>1236</v>
      </c>
    </row>
    <row r="420" spans="1:9">
      <c r="A420" s="487"/>
      <c r="B420" s="502"/>
      <c r="C420" s="501"/>
      <c r="D420" s="499"/>
      <c r="E420" s="500"/>
      <c r="F420" s="499"/>
    </row>
    <row r="421" spans="1:9">
      <c r="A421" s="775" t="s">
        <v>286</v>
      </c>
      <c r="B421" s="775"/>
      <c r="C421" s="775"/>
      <c r="D421" s="775"/>
      <c r="E421" s="775"/>
      <c r="F421" s="775"/>
      <c r="G421" s="10"/>
      <c r="H421" s="10"/>
      <c r="I421" s="10"/>
    </row>
    <row r="422" spans="1:9">
      <c r="B422" s="726" t="s">
        <v>252</v>
      </c>
      <c r="C422" s="726"/>
      <c r="E422" s="436" t="s">
        <v>229</v>
      </c>
    </row>
    <row r="423" spans="1:9" ht="33.75" customHeight="1">
      <c r="A423" s="804" t="s">
        <v>1275</v>
      </c>
      <c r="B423" s="804"/>
      <c r="C423" s="804"/>
      <c r="D423" s="804"/>
      <c r="E423" s="804"/>
      <c r="F423" s="804"/>
    </row>
    <row r="424" spans="1:9">
      <c r="A424" s="824" t="s">
        <v>251</v>
      </c>
      <c r="B424" s="825"/>
      <c r="C424" s="825"/>
      <c r="D424" s="825"/>
      <c r="E424" s="825"/>
      <c r="F424" s="825"/>
    </row>
    <row r="425" spans="1:9">
      <c r="A425" s="781" t="s">
        <v>0</v>
      </c>
      <c r="B425" s="806" t="s">
        <v>57</v>
      </c>
      <c r="C425" s="827" t="s">
        <v>55</v>
      </c>
      <c r="D425" s="828"/>
      <c r="E425" s="806" t="s">
        <v>52</v>
      </c>
      <c r="F425" s="727" t="s">
        <v>64</v>
      </c>
    </row>
    <row r="426" spans="1:9" ht="30">
      <c r="A426" s="810"/>
      <c r="B426" s="807"/>
      <c r="C426" s="459" t="s">
        <v>56</v>
      </c>
      <c r="D426" s="444" t="s">
        <v>250</v>
      </c>
      <c r="E426" s="808"/>
      <c r="F426" s="729"/>
    </row>
    <row r="427" spans="1:9" ht="26.25">
      <c r="A427" s="454">
        <v>1</v>
      </c>
      <c r="B427" s="337" t="s">
        <v>1274</v>
      </c>
      <c r="C427" s="25" t="s">
        <v>798</v>
      </c>
      <c r="D427" s="3" t="s">
        <v>1237</v>
      </c>
      <c r="E427" s="480">
        <v>41879</v>
      </c>
      <c r="F427" s="3" t="s">
        <v>1236</v>
      </c>
    </row>
    <row r="428" spans="1:9">
      <c r="A428" s="454">
        <v>2</v>
      </c>
      <c r="B428" s="498" t="s">
        <v>1273</v>
      </c>
      <c r="C428" s="25" t="s">
        <v>803</v>
      </c>
      <c r="D428" s="20" t="s">
        <v>1237</v>
      </c>
      <c r="E428" s="480">
        <v>41879</v>
      </c>
      <c r="F428" s="3" t="s">
        <v>1236</v>
      </c>
    </row>
    <row r="429" spans="1:9" ht="26.25">
      <c r="A429" s="454">
        <v>3</v>
      </c>
      <c r="B429" s="337" t="s">
        <v>1272</v>
      </c>
      <c r="C429" s="25" t="s">
        <v>798</v>
      </c>
      <c r="D429" s="3" t="s">
        <v>1237</v>
      </c>
      <c r="E429" s="480">
        <v>41879</v>
      </c>
      <c r="F429" s="3" t="s">
        <v>1236</v>
      </c>
    </row>
    <row r="430" spans="1:9">
      <c r="A430" s="454">
        <v>4</v>
      </c>
      <c r="B430" s="337" t="s">
        <v>903</v>
      </c>
      <c r="C430" s="25" t="s">
        <v>866</v>
      </c>
      <c r="D430" s="3" t="s">
        <v>1237</v>
      </c>
      <c r="E430" s="480">
        <v>41879</v>
      </c>
      <c r="F430" s="3" t="s">
        <v>1236</v>
      </c>
    </row>
    <row r="431" spans="1:9">
      <c r="A431" s="454">
        <v>5</v>
      </c>
      <c r="B431" s="337" t="s">
        <v>1271</v>
      </c>
      <c r="C431" s="25" t="s">
        <v>1042</v>
      </c>
      <c r="D431" s="20" t="s">
        <v>1237</v>
      </c>
      <c r="E431" s="480">
        <v>41879</v>
      </c>
      <c r="F431" s="3" t="s">
        <v>1236</v>
      </c>
    </row>
    <row r="432" spans="1:9">
      <c r="A432" s="454">
        <v>6</v>
      </c>
      <c r="B432" s="497" t="s">
        <v>1270</v>
      </c>
      <c r="C432" s="25" t="s">
        <v>1042</v>
      </c>
      <c r="D432" s="20" t="s">
        <v>1237</v>
      </c>
      <c r="E432" s="480">
        <v>41879</v>
      </c>
      <c r="F432" s="3" t="s">
        <v>1236</v>
      </c>
    </row>
    <row r="433" spans="1:6" ht="26.25">
      <c r="A433" s="454">
        <v>7</v>
      </c>
      <c r="B433" s="337" t="s">
        <v>994</v>
      </c>
      <c r="C433" s="481" t="s">
        <v>821</v>
      </c>
      <c r="D433" s="20" t="s">
        <v>1239</v>
      </c>
      <c r="E433" s="480">
        <v>41879</v>
      </c>
      <c r="F433" s="3" t="s">
        <v>1236</v>
      </c>
    </row>
    <row r="434" spans="1:6">
      <c r="A434" s="454">
        <v>8</v>
      </c>
      <c r="B434" s="337" t="s">
        <v>1269</v>
      </c>
      <c r="C434" s="481" t="s">
        <v>1014</v>
      </c>
      <c r="D434" s="20" t="s">
        <v>1239</v>
      </c>
      <c r="E434" s="480">
        <v>41879</v>
      </c>
      <c r="F434" s="3" t="s">
        <v>1236</v>
      </c>
    </row>
    <row r="435" spans="1:6" ht="39">
      <c r="A435" s="454">
        <v>9</v>
      </c>
      <c r="B435" s="337" t="s">
        <v>1268</v>
      </c>
      <c r="C435" s="481" t="s">
        <v>1042</v>
      </c>
      <c r="D435" s="20" t="s">
        <v>1237</v>
      </c>
      <c r="E435" s="480">
        <v>41879</v>
      </c>
      <c r="F435" s="3" t="s">
        <v>1236</v>
      </c>
    </row>
    <row r="436" spans="1:6" ht="26.25">
      <c r="A436" s="454">
        <v>10</v>
      </c>
      <c r="B436" s="337" t="s">
        <v>1267</v>
      </c>
      <c r="C436" s="481" t="s">
        <v>1042</v>
      </c>
      <c r="D436" s="20" t="s">
        <v>1237</v>
      </c>
      <c r="E436" s="480">
        <v>41879</v>
      </c>
      <c r="F436" s="3" t="s">
        <v>1236</v>
      </c>
    </row>
    <row r="437" spans="1:6">
      <c r="A437" s="454">
        <v>11</v>
      </c>
      <c r="B437" s="326" t="s">
        <v>365</v>
      </c>
      <c r="C437" s="481" t="s">
        <v>990</v>
      </c>
      <c r="D437" s="20" t="s">
        <v>1239</v>
      </c>
      <c r="E437" s="480">
        <v>41879</v>
      </c>
      <c r="F437" s="3" t="s">
        <v>1236</v>
      </c>
    </row>
    <row r="438" spans="1:6">
      <c r="A438" s="454">
        <v>12</v>
      </c>
      <c r="B438" s="496" t="s">
        <v>1266</v>
      </c>
      <c r="C438" s="362" t="s">
        <v>803</v>
      </c>
      <c r="D438" s="20" t="s">
        <v>1237</v>
      </c>
      <c r="E438" s="480">
        <v>41879</v>
      </c>
      <c r="F438" s="3" t="s">
        <v>1236</v>
      </c>
    </row>
    <row r="439" spans="1:6" ht="25.5">
      <c r="A439" s="454">
        <v>13</v>
      </c>
      <c r="B439" s="496" t="s">
        <v>366</v>
      </c>
      <c r="C439" s="362" t="s">
        <v>1042</v>
      </c>
      <c r="D439" s="3" t="s">
        <v>1237</v>
      </c>
      <c r="E439" s="480">
        <v>41879</v>
      </c>
      <c r="F439" s="3" t="s">
        <v>1236</v>
      </c>
    </row>
    <row r="440" spans="1:6" ht="26.25">
      <c r="A440" s="454">
        <v>14</v>
      </c>
      <c r="B440" s="337" t="s">
        <v>1265</v>
      </c>
      <c r="C440" s="481" t="s">
        <v>1042</v>
      </c>
      <c r="D440" s="20" t="s">
        <v>1237</v>
      </c>
      <c r="E440" s="480">
        <v>41879</v>
      </c>
      <c r="F440" s="3" t="s">
        <v>1236</v>
      </c>
    </row>
    <row r="441" spans="1:6" ht="25.5">
      <c r="A441" s="454">
        <v>15</v>
      </c>
      <c r="B441" s="495" t="s">
        <v>1264</v>
      </c>
      <c r="C441" s="481" t="s">
        <v>1042</v>
      </c>
      <c r="D441" s="20" t="s">
        <v>1237</v>
      </c>
      <c r="E441" s="480">
        <v>41879</v>
      </c>
      <c r="F441" s="3" t="s">
        <v>1236</v>
      </c>
    </row>
    <row r="442" spans="1:6">
      <c r="A442" s="454">
        <v>16</v>
      </c>
      <c r="B442" s="337" t="s">
        <v>367</v>
      </c>
      <c r="C442" s="494" t="s">
        <v>1117</v>
      </c>
      <c r="D442" s="492" t="s">
        <v>1239</v>
      </c>
      <c r="E442" s="480">
        <v>41879</v>
      </c>
      <c r="F442" s="3" t="s">
        <v>1236</v>
      </c>
    </row>
    <row r="443" spans="1:6">
      <c r="A443" s="454">
        <v>17</v>
      </c>
      <c r="B443" s="493" t="s">
        <v>1263</v>
      </c>
      <c r="C443" s="362" t="s">
        <v>990</v>
      </c>
      <c r="D443" s="20" t="s">
        <v>1239</v>
      </c>
      <c r="E443" s="480">
        <v>41879</v>
      </c>
      <c r="F443" s="3" t="s">
        <v>1236</v>
      </c>
    </row>
    <row r="444" spans="1:6" ht="26.25">
      <c r="A444" s="454">
        <v>18</v>
      </c>
      <c r="B444" s="337" t="s">
        <v>1262</v>
      </c>
      <c r="C444" s="362" t="s">
        <v>1005</v>
      </c>
      <c r="D444" s="20" t="s">
        <v>1239</v>
      </c>
      <c r="E444" s="480">
        <v>41879</v>
      </c>
      <c r="F444" s="3" t="s">
        <v>1236</v>
      </c>
    </row>
    <row r="445" spans="1:6" ht="30">
      <c r="A445" s="454">
        <v>19</v>
      </c>
      <c r="B445" s="280" t="s">
        <v>1261</v>
      </c>
      <c r="C445" s="362" t="s">
        <v>1042</v>
      </c>
      <c r="D445" s="20" t="s">
        <v>1237</v>
      </c>
      <c r="E445" s="480">
        <v>41879</v>
      </c>
      <c r="F445" s="3" t="s">
        <v>1236</v>
      </c>
    </row>
    <row r="446" spans="1:6">
      <c r="A446" s="454">
        <v>20</v>
      </c>
      <c r="B446" s="337" t="s">
        <v>1260</v>
      </c>
      <c r="C446" s="353" t="s">
        <v>1042</v>
      </c>
      <c r="D446" s="20" t="s">
        <v>1237</v>
      </c>
      <c r="E446" s="480">
        <v>41879</v>
      </c>
      <c r="F446" s="3" t="s">
        <v>1236</v>
      </c>
    </row>
    <row r="447" spans="1:6" ht="26.25">
      <c r="A447" s="454">
        <v>21</v>
      </c>
      <c r="B447" s="337" t="s">
        <v>1259</v>
      </c>
      <c r="C447" s="359" t="s">
        <v>1054</v>
      </c>
      <c r="D447" s="3" t="s">
        <v>1239</v>
      </c>
      <c r="E447" s="480">
        <v>41879</v>
      </c>
      <c r="F447" s="3" t="s">
        <v>1236</v>
      </c>
    </row>
    <row r="448" spans="1:6" ht="21.75" customHeight="1">
      <c r="A448" s="454">
        <v>22</v>
      </c>
      <c r="B448" s="337" t="s">
        <v>569</v>
      </c>
      <c r="C448" s="362" t="s">
        <v>860</v>
      </c>
      <c r="D448" s="20" t="s">
        <v>1237</v>
      </c>
      <c r="E448" s="480">
        <v>41879</v>
      </c>
      <c r="F448" s="3" t="s">
        <v>1236</v>
      </c>
    </row>
    <row r="449" spans="1:6">
      <c r="A449" s="487"/>
      <c r="B449" s="486"/>
      <c r="C449" s="485"/>
    </row>
    <row r="450" spans="1:6">
      <c r="A450" s="775" t="s">
        <v>286</v>
      </c>
      <c r="B450" s="775"/>
      <c r="C450" s="775"/>
      <c r="D450" s="775"/>
      <c r="E450" s="775"/>
      <c r="F450" s="775"/>
    </row>
    <row r="451" spans="1:6">
      <c r="B451" s="726" t="s">
        <v>252</v>
      </c>
      <c r="C451" s="726"/>
      <c r="E451" s="436" t="s">
        <v>229</v>
      </c>
    </row>
    <row r="453" spans="1:6" ht="33.75" customHeight="1">
      <c r="A453" s="804" t="s">
        <v>1258</v>
      </c>
      <c r="B453" s="804"/>
      <c r="C453" s="804"/>
      <c r="D453" s="804"/>
      <c r="E453" s="804"/>
      <c r="F453" s="804"/>
    </row>
    <row r="454" spans="1:6">
      <c r="A454" s="824" t="s">
        <v>251</v>
      </c>
      <c r="B454" s="825"/>
      <c r="C454" s="825"/>
      <c r="D454" s="825"/>
      <c r="E454" s="825"/>
      <c r="F454" s="825"/>
    </row>
    <row r="455" spans="1:6">
      <c r="A455" s="771" t="s">
        <v>0</v>
      </c>
      <c r="B455" s="734" t="s">
        <v>57</v>
      </c>
      <c r="C455" s="826" t="s">
        <v>55</v>
      </c>
      <c r="D455" s="826"/>
      <c r="E455" s="806" t="s">
        <v>52</v>
      </c>
      <c r="F455" s="727" t="s">
        <v>64</v>
      </c>
    </row>
    <row r="456" spans="1:6" ht="30">
      <c r="A456" s="771"/>
      <c r="B456" s="734"/>
      <c r="C456" s="447" t="s">
        <v>56</v>
      </c>
      <c r="D456" s="444" t="s">
        <v>250</v>
      </c>
      <c r="E456" s="808"/>
      <c r="F456" s="729"/>
    </row>
    <row r="457" spans="1:6">
      <c r="A457" s="454">
        <v>1</v>
      </c>
      <c r="B457" s="491" t="s">
        <v>1257</v>
      </c>
      <c r="C457" s="481" t="s">
        <v>1256</v>
      </c>
      <c r="D457" s="3" t="s">
        <v>1238</v>
      </c>
      <c r="E457" s="480">
        <v>41879</v>
      </c>
      <c r="F457" s="3" t="s">
        <v>1236</v>
      </c>
    </row>
    <row r="458" spans="1:6">
      <c r="A458" s="454">
        <v>2</v>
      </c>
      <c r="B458" s="491" t="s">
        <v>1255</v>
      </c>
      <c r="C458" s="481" t="s">
        <v>951</v>
      </c>
      <c r="D458" s="20" t="s">
        <v>1239</v>
      </c>
      <c r="E458" s="480">
        <v>41879</v>
      </c>
      <c r="F458" s="3" t="s">
        <v>1236</v>
      </c>
    </row>
    <row r="459" spans="1:6" ht="38.25">
      <c r="A459" s="454">
        <v>3</v>
      </c>
      <c r="B459" s="490" t="s">
        <v>1254</v>
      </c>
      <c r="C459" s="481" t="s">
        <v>821</v>
      </c>
      <c r="D459" s="20" t="s">
        <v>1239</v>
      </c>
      <c r="E459" s="480">
        <v>41879</v>
      </c>
      <c r="F459" s="3" t="s">
        <v>1236</v>
      </c>
    </row>
    <row r="460" spans="1:6">
      <c r="A460" s="454">
        <v>4</v>
      </c>
      <c r="B460" s="491" t="s">
        <v>1253</v>
      </c>
      <c r="C460" s="481" t="s">
        <v>832</v>
      </c>
      <c r="D460" s="3" t="s">
        <v>1238</v>
      </c>
      <c r="E460" s="480">
        <v>41879</v>
      </c>
      <c r="F460" s="3" t="s">
        <v>1236</v>
      </c>
    </row>
    <row r="461" spans="1:6" ht="25.5">
      <c r="A461" s="454">
        <v>5</v>
      </c>
      <c r="B461" s="490" t="s">
        <v>355</v>
      </c>
      <c r="C461" s="481" t="s">
        <v>1202</v>
      </c>
      <c r="D461" s="3" t="s">
        <v>1237</v>
      </c>
      <c r="E461" s="480">
        <v>41879</v>
      </c>
      <c r="F461" s="3" t="s">
        <v>1236</v>
      </c>
    </row>
    <row r="462" spans="1:6">
      <c r="A462" s="454">
        <v>6</v>
      </c>
      <c r="B462" s="491" t="s">
        <v>562</v>
      </c>
      <c r="C462" s="481" t="s">
        <v>1252</v>
      </c>
      <c r="D462" s="3" t="s">
        <v>1238</v>
      </c>
      <c r="E462" s="480">
        <v>41879</v>
      </c>
      <c r="F462" s="3" t="s">
        <v>1236</v>
      </c>
    </row>
    <row r="463" spans="1:6">
      <c r="A463" s="454">
        <v>7</v>
      </c>
      <c r="B463" s="491" t="s">
        <v>1251</v>
      </c>
      <c r="C463" s="484" t="s">
        <v>1202</v>
      </c>
      <c r="D463" s="492" t="s">
        <v>1237</v>
      </c>
      <c r="E463" s="480">
        <v>41879</v>
      </c>
      <c r="F463" s="3" t="s">
        <v>1236</v>
      </c>
    </row>
    <row r="464" spans="1:6" ht="25.5">
      <c r="A464" s="454">
        <v>8</v>
      </c>
      <c r="B464" s="490" t="s">
        <v>1250</v>
      </c>
      <c r="C464" s="481" t="s">
        <v>1005</v>
      </c>
      <c r="D464" s="20" t="s">
        <v>1239</v>
      </c>
      <c r="E464" s="480">
        <v>41879</v>
      </c>
      <c r="F464" s="3" t="s">
        <v>1236</v>
      </c>
    </row>
    <row r="465" spans="1:6" ht="25.5">
      <c r="A465" s="454">
        <v>9</v>
      </c>
      <c r="B465" s="490" t="s">
        <v>1249</v>
      </c>
      <c r="C465" s="428" t="s">
        <v>1005</v>
      </c>
      <c r="D465" s="3" t="s">
        <v>1239</v>
      </c>
      <c r="E465" s="480">
        <v>41879</v>
      </c>
      <c r="F465" s="3" t="s">
        <v>1236</v>
      </c>
    </row>
    <row r="466" spans="1:6">
      <c r="A466" s="454">
        <v>10</v>
      </c>
      <c r="B466" s="491" t="s">
        <v>1248</v>
      </c>
      <c r="C466" s="481" t="s">
        <v>866</v>
      </c>
      <c r="D466" s="3" t="s">
        <v>1237</v>
      </c>
      <c r="E466" s="480">
        <v>41879</v>
      </c>
      <c r="F466" s="3" t="s">
        <v>1236</v>
      </c>
    </row>
    <row r="467" spans="1:6" ht="25.5">
      <c r="A467" s="454">
        <v>11</v>
      </c>
      <c r="B467" s="490" t="s">
        <v>1247</v>
      </c>
      <c r="C467" s="481" t="s">
        <v>798</v>
      </c>
      <c r="D467" s="3" t="s">
        <v>1237</v>
      </c>
      <c r="E467" s="480">
        <v>41879</v>
      </c>
      <c r="F467" s="3" t="s">
        <v>1236</v>
      </c>
    </row>
    <row r="468" spans="1:6" ht="38.25">
      <c r="A468" s="454">
        <v>12</v>
      </c>
      <c r="B468" s="490" t="s">
        <v>1246</v>
      </c>
      <c r="C468" s="362" t="s">
        <v>842</v>
      </c>
      <c r="D468" s="20" t="s">
        <v>1239</v>
      </c>
      <c r="E468" s="480">
        <v>41879</v>
      </c>
      <c r="F468" s="3" t="s">
        <v>1236</v>
      </c>
    </row>
    <row r="469" spans="1:6" ht="38.25">
      <c r="A469" s="454">
        <v>13</v>
      </c>
      <c r="B469" s="490" t="s">
        <v>356</v>
      </c>
      <c r="C469" s="362" t="s">
        <v>1202</v>
      </c>
      <c r="D469" s="3" t="s">
        <v>1237</v>
      </c>
      <c r="E469" s="480">
        <v>41879</v>
      </c>
      <c r="F469" s="3" t="s">
        <v>1236</v>
      </c>
    </row>
    <row r="470" spans="1:6">
      <c r="A470" s="454">
        <v>14</v>
      </c>
      <c r="B470" s="491" t="s">
        <v>560</v>
      </c>
      <c r="C470" s="481" t="s">
        <v>798</v>
      </c>
      <c r="D470" s="3" t="s">
        <v>1237</v>
      </c>
      <c r="E470" s="480">
        <v>41879</v>
      </c>
      <c r="F470" s="3" t="s">
        <v>1236</v>
      </c>
    </row>
    <row r="471" spans="1:6">
      <c r="A471" s="454">
        <v>15</v>
      </c>
      <c r="B471" s="491" t="s">
        <v>561</v>
      </c>
      <c r="C471" s="481" t="s">
        <v>832</v>
      </c>
      <c r="D471" s="20" t="s">
        <v>1238</v>
      </c>
      <c r="E471" s="480">
        <v>41879</v>
      </c>
      <c r="F471" s="3" t="s">
        <v>1236</v>
      </c>
    </row>
    <row r="472" spans="1:6" ht="25.5">
      <c r="A472" s="454">
        <v>16</v>
      </c>
      <c r="B472" s="490" t="s">
        <v>1245</v>
      </c>
      <c r="C472" s="481" t="s">
        <v>821</v>
      </c>
      <c r="D472" s="3" t="s">
        <v>1239</v>
      </c>
      <c r="E472" s="480">
        <v>41879</v>
      </c>
      <c r="F472" s="3" t="s">
        <v>1236</v>
      </c>
    </row>
    <row r="473" spans="1:6" ht="25.5">
      <c r="A473" s="454">
        <v>17</v>
      </c>
      <c r="B473" s="490" t="s">
        <v>1244</v>
      </c>
      <c r="C473" s="362" t="s">
        <v>990</v>
      </c>
      <c r="D473" s="20" t="s">
        <v>1239</v>
      </c>
      <c r="E473" s="480">
        <v>41879</v>
      </c>
      <c r="F473" s="3" t="s">
        <v>1236</v>
      </c>
    </row>
    <row r="474" spans="1:6" ht="25.5">
      <c r="A474" s="454">
        <v>18</v>
      </c>
      <c r="B474" s="490" t="s">
        <v>1243</v>
      </c>
      <c r="C474" s="362" t="s">
        <v>990</v>
      </c>
      <c r="D474" s="20" t="s">
        <v>1239</v>
      </c>
      <c r="E474" s="480">
        <v>41879</v>
      </c>
      <c r="F474" s="3" t="s">
        <v>1236</v>
      </c>
    </row>
    <row r="475" spans="1:6" ht="25.5">
      <c r="A475" s="454">
        <v>19</v>
      </c>
      <c r="B475" s="490" t="s">
        <v>1242</v>
      </c>
      <c r="C475" s="362" t="s">
        <v>990</v>
      </c>
      <c r="D475" s="20" t="s">
        <v>1239</v>
      </c>
      <c r="E475" s="480">
        <v>41879</v>
      </c>
      <c r="F475" s="3" t="s">
        <v>1236</v>
      </c>
    </row>
    <row r="476" spans="1:6">
      <c r="A476" s="487"/>
      <c r="B476" s="486"/>
      <c r="C476" s="485"/>
    </row>
    <row r="477" spans="1:6">
      <c r="A477" s="775" t="s">
        <v>286</v>
      </c>
      <c r="B477" s="775"/>
      <c r="C477" s="775"/>
      <c r="D477" s="775"/>
      <c r="E477" s="775"/>
      <c r="F477" s="775"/>
    </row>
    <row r="478" spans="1:6">
      <c r="B478" s="726" t="s">
        <v>252</v>
      </c>
      <c r="C478" s="726"/>
      <c r="E478" s="436" t="s">
        <v>229</v>
      </c>
    </row>
    <row r="480" spans="1:6" ht="49.5" customHeight="1">
      <c r="A480" s="804" t="s">
        <v>1241</v>
      </c>
      <c r="B480" s="804"/>
      <c r="C480" s="804"/>
      <c r="D480" s="804"/>
      <c r="E480" s="804"/>
      <c r="F480" s="804"/>
    </row>
    <row r="481" spans="1:6">
      <c r="A481" s="824" t="s">
        <v>251</v>
      </c>
      <c r="B481" s="825"/>
      <c r="C481" s="825"/>
      <c r="D481" s="825"/>
      <c r="E481" s="825"/>
      <c r="F481" s="825"/>
    </row>
    <row r="482" spans="1:6">
      <c r="A482" s="771" t="s">
        <v>0</v>
      </c>
      <c r="B482" s="734" t="s">
        <v>57</v>
      </c>
      <c r="C482" s="826" t="s">
        <v>55</v>
      </c>
      <c r="D482" s="826"/>
      <c r="E482" s="806" t="s">
        <v>52</v>
      </c>
      <c r="F482" s="727" t="s">
        <v>64</v>
      </c>
    </row>
    <row r="483" spans="1:6" ht="30">
      <c r="A483" s="781"/>
      <c r="B483" s="806"/>
      <c r="C483" s="459" t="s">
        <v>56</v>
      </c>
      <c r="D483" s="444" t="s">
        <v>250</v>
      </c>
      <c r="E483" s="808"/>
      <c r="F483" s="729"/>
    </row>
    <row r="484" spans="1:6">
      <c r="A484" s="454">
        <v>1</v>
      </c>
      <c r="B484" s="489" t="s">
        <v>797</v>
      </c>
      <c r="C484" s="481" t="s">
        <v>798</v>
      </c>
      <c r="D484" s="3" t="s">
        <v>1237</v>
      </c>
      <c r="E484" s="480">
        <v>41879</v>
      </c>
      <c r="F484" s="3" t="s">
        <v>1236</v>
      </c>
    </row>
    <row r="485" spans="1:6">
      <c r="A485" s="454">
        <v>2</v>
      </c>
      <c r="B485" s="489" t="s">
        <v>802</v>
      </c>
      <c r="C485" s="481" t="s">
        <v>803</v>
      </c>
      <c r="D485" s="20" t="s">
        <v>1237</v>
      </c>
      <c r="E485" s="480">
        <v>41879</v>
      </c>
      <c r="F485" s="3" t="s">
        <v>1236</v>
      </c>
    </row>
    <row r="486" spans="1:6">
      <c r="A486" s="454">
        <v>3</v>
      </c>
      <c r="B486" s="326" t="s">
        <v>340</v>
      </c>
      <c r="C486" s="481" t="s">
        <v>821</v>
      </c>
      <c r="D486" s="3" t="s">
        <v>1239</v>
      </c>
      <c r="E486" s="480">
        <v>41879</v>
      </c>
      <c r="F486" s="3" t="s">
        <v>1236</v>
      </c>
    </row>
    <row r="487" spans="1:6">
      <c r="A487" s="454">
        <v>4</v>
      </c>
      <c r="B487" s="488" t="s">
        <v>859</v>
      </c>
      <c r="C487" s="481" t="s">
        <v>860</v>
      </c>
      <c r="D487" s="20" t="s">
        <v>1237</v>
      </c>
      <c r="E487" s="480">
        <v>41879</v>
      </c>
      <c r="F487" s="3" t="s">
        <v>1236</v>
      </c>
    </row>
    <row r="488" spans="1:6">
      <c r="A488" s="454">
        <v>5</v>
      </c>
      <c r="B488" s="488" t="s">
        <v>862</v>
      </c>
      <c r="C488" s="481" t="s">
        <v>798</v>
      </c>
      <c r="D488" s="3" t="s">
        <v>1237</v>
      </c>
      <c r="E488" s="480">
        <v>41879</v>
      </c>
      <c r="F488" s="3" t="s">
        <v>1236</v>
      </c>
    </row>
    <row r="489" spans="1:6" ht="25.5">
      <c r="A489" s="454">
        <v>6</v>
      </c>
      <c r="B489" s="326" t="s">
        <v>863</v>
      </c>
      <c r="C489" s="481" t="s">
        <v>860</v>
      </c>
      <c r="D489" s="20" t="s">
        <v>1237</v>
      </c>
      <c r="E489" s="480">
        <v>41879</v>
      </c>
      <c r="F489" s="3" t="s">
        <v>1236</v>
      </c>
    </row>
    <row r="490" spans="1:6" ht="25.5">
      <c r="A490" s="454">
        <v>7</v>
      </c>
      <c r="B490" s="326" t="s">
        <v>865</v>
      </c>
      <c r="C490" s="481" t="s">
        <v>866</v>
      </c>
      <c r="D490" s="3" t="s">
        <v>1237</v>
      </c>
      <c r="E490" s="480">
        <v>41879</v>
      </c>
      <c r="F490" s="3" t="s">
        <v>1236</v>
      </c>
    </row>
    <row r="491" spans="1:6" ht="25.5">
      <c r="A491" s="454">
        <v>8</v>
      </c>
      <c r="B491" s="326" t="s">
        <v>870</v>
      </c>
      <c r="C491" s="481" t="s">
        <v>1005</v>
      </c>
      <c r="D491" s="20" t="s">
        <v>1239</v>
      </c>
      <c r="E491" s="480">
        <v>41879</v>
      </c>
      <c r="F491" s="3" t="s">
        <v>1236</v>
      </c>
    </row>
    <row r="492" spans="1:6" ht="25.5">
      <c r="A492" s="454">
        <v>9</v>
      </c>
      <c r="B492" s="326" t="s">
        <v>871</v>
      </c>
      <c r="C492" s="428" t="s">
        <v>832</v>
      </c>
      <c r="D492" s="3" t="s">
        <v>1238</v>
      </c>
      <c r="E492" s="480">
        <v>41879</v>
      </c>
      <c r="F492" s="3" t="s">
        <v>1236</v>
      </c>
    </row>
    <row r="493" spans="1:6" ht="38.25">
      <c r="A493" s="454">
        <v>10</v>
      </c>
      <c r="B493" s="326" t="s">
        <v>358</v>
      </c>
      <c r="C493" s="481" t="s">
        <v>1202</v>
      </c>
      <c r="D493" s="3" t="s">
        <v>1237</v>
      </c>
      <c r="E493" s="480">
        <v>41879</v>
      </c>
      <c r="F493" s="3" t="s">
        <v>1236</v>
      </c>
    </row>
    <row r="494" spans="1:6">
      <c r="A494" s="454">
        <v>11</v>
      </c>
      <c r="B494" s="326" t="s">
        <v>564</v>
      </c>
      <c r="C494" s="481" t="s">
        <v>1202</v>
      </c>
      <c r="D494" s="3" t="s">
        <v>1237</v>
      </c>
      <c r="E494" s="480">
        <v>41879</v>
      </c>
      <c r="F494" s="3" t="s">
        <v>1236</v>
      </c>
    </row>
    <row r="495" spans="1:6" ht="38.25">
      <c r="A495" s="454">
        <v>12</v>
      </c>
      <c r="B495" s="326" t="s">
        <v>875</v>
      </c>
      <c r="C495" s="362" t="s">
        <v>876</v>
      </c>
      <c r="D495" s="3" t="s">
        <v>1237</v>
      </c>
      <c r="E495" s="480">
        <v>41879</v>
      </c>
      <c r="F495" s="3" t="s">
        <v>1236</v>
      </c>
    </row>
    <row r="496" spans="1:6" ht="25.5">
      <c r="A496" s="454">
        <v>13</v>
      </c>
      <c r="B496" s="326" t="s">
        <v>880</v>
      </c>
      <c r="C496" s="362" t="s">
        <v>851</v>
      </c>
      <c r="D496" s="3" t="s">
        <v>1237</v>
      </c>
      <c r="E496" s="480">
        <v>41879</v>
      </c>
      <c r="F496" s="3" t="s">
        <v>1236</v>
      </c>
    </row>
    <row r="497" spans="1:6" ht="25.5">
      <c r="A497" s="454">
        <v>14</v>
      </c>
      <c r="B497" s="326" t="s">
        <v>881</v>
      </c>
      <c r="C497" s="481" t="s">
        <v>860</v>
      </c>
      <c r="D497" s="20" t="s">
        <v>1237</v>
      </c>
      <c r="E497" s="480">
        <v>41879</v>
      </c>
      <c r="F497" s="3" t="s">
        <v>1236</v>
      </c>
    </row>
    <row r="498" spans="1:6" ht="25.5">
      <c r="A498" s="454">
        <v>15</v>
      </c>
      <c r="B498" s="326" t="s">
        <v>882</v>
      </c>
      <c r="C498" s="481" t="s">
        <v>860</v>
      </c>
      <c r="D498" s="20" t="s">
        <v>1237</v>
      </c>
      <c r="E498" s="480">
        <v>41879</v>
      </c>
      <c r="F498" s="3" t="s">
        <v>1236</v>
      </c>
    </row>
    <row r="499" spans="1:6" ht="38.25">
      <c r="A499" s="454">
        <v>16</v>
      </c>
      <c r="B499" s="488" t="s">
        <v>883</v>
      </c>
      <c r="C499" s="481" t="s">
        <v>860</v>
      </c>
      <c r="D499" s="20" t="s">
        <v>1237</v>
      </c>
      <c r="E499" s="480">
        <v>41879</v>
      </c>
      <c r="F499" s="3" t="s">
        <v>1236</v>
      </c>
    </row>
    <row r="500" spans="1:6" ht="38.25">
      <c r="A500" s="454">
        <v>17</v>
      </c>
      <c r="B500" s="326" t="s">
        <v>360</v>
      </c>
      <c r="C500" s="362" t="s">
        <v>860</v>
      </c>
      <c r="D500" s="20" t="s">
        <v>1237</v>
      </c>
      <c r="E500" s="480">
        <v>41879</v>
      </c>
      <c r="F500" s="3" t="s">
        <v>1236</v>
      </c>
    </row>
    <row r="501" spans="1:6" ht="38.25">
      <c r="A501" s="454">
        <v>18</v>
      </c>
      <c r="B501" s="326" t="s">
        <v>884</v>
      </c>
      <c r="C501" s="362" t="s">
        <v>860</v>
      </c>
      <c r="D501" s="20" t="s">
        <v>1237</v>
      </c>
      <c r="E501" s="480">
        <v>41879</v>
      </c>
      <c r="F501" s="3" t="s">
        <v>1236</v>
      </c>
    </row>
    <row r="502" spans="1:6">
      <c r="A502" s="487"/>
      <c r="B502" s="486"/>
      <c r="C502" s="485"/>
    </row>
    <row r="503" spans="1:6">
      <c r="A503" s="775" t="s">
        <v>286</v>
      </c>
      <c r="B503" s="775"/>
      <c r="C503" s="775"/>
      <c r="D503" s="775"/>
      <c r="E503" s="775"/>
      <c r="F503" s="775"/>
    </row>
    <row r="504" spans="1:6">
      <c r="B504" s="726" t="s">
        <v>252</v>
      </c>
      <c r="C504" s="726"/>
      <c r="E504" s="436" t="s">
        <v>229</v>
      </c>
    </row>
    <row r="506" spans="1:6" ht="73.5" customHeight="1">
      <c r="A506" s="804" t="s">
        <v>1240</v>
      </c>
      <c r="B506" s="804"/>
      <c r="C506" s="804"/>
      <c r="D506" s="804"/>
      <c r="E506" s="804"/>
      <c r="F506" s="804"/>
    </row>
    <row r="507" spans="1:6">
      <c r="A507" s="824" t="s">
        <v>251</v>
      </c>
      <c r="B507" s="825"/>
      <c r="C507" s="825"/>
      <c r="D507" s="825"/>
      <c r="E507" s="825"/>
      <c r="F507" s="825"/>
    </row>
    <row r="508" spans="1:6">
      <c r="A508" s="771" t="s">
        <v>0</v>
      </c>
      <c r="B508" s="734" t="s">
        <v>57</v>
      </c>
      <c r="C508" s="826" t="s">
        <v>55</v>
      </c>
      <c r="D508" s="826"/>
      <c r="E508" s="806" t="s">
        <v>52</v>
      </c>
      <c r="F508" s="727" t="s">
        <v>64</v>
      </c>
    </row>
    <row r="509" spans="1:6" ht="30">
      <c r="A509" s="771"/>
      <c r="B509" s="734"/>
      <c r="C509" s="447" t="s">
        <v>56</v>
      </c>
      <c r="D509" s="444" t="s">
        <v>250</v>
      </c>
      <c r="E509" s="808"/>
      <c r="F509" s="729"/>
    </row>
    <row r="510" spans="1:6">
      <c r="A510" s="454">
        <v>1</v>
      </c>
      <c r="B510" s="483" t="s">
        <v>797</v>
      </c>
      <c r="C510" s="481" t="s">
        <v>798</v>
      </c>
      <c r="D510" s="3" t="s">
        <v>1237</v>
      </c>
      <c r="E510" s="480">
        <v>41879</v>
      </c>
      <c r="F510" s="3" t="s">
        <v>1236</v>
      </c>
    </row>
    <row r="511" spans="1:6">
      <c r="A511" s="454">
        <v>2</v>
      </c>
      <c r="B511" s="483" t="s">
        <v>802</v>
      </c>
      <c r="C511" s="481" t="s">
        <v>803</v>
      </c>
      <c r="D511" s="20" t="s">
        <v>1237</v>
      </c>
      <c r="E511" s="480">
        <v>41879</v>
      </c>
      <c r="F511" s="3" t="s">
        <v>1236</v>
      </c>
    </row>
    <row r="512" spans="1:6">
      <c r="A512" s="454">
        <v>3</v>
      </c>
      <c r="B512" s="482" t="s">
        <v>810</v>
      </c>
      <c r="C512" s="481" t="s">
        <v>811</v>
      </c>
      <c r="D512" s="348" t="s">
        <v>1239</v>
      </c>
      <c r="E512" s="480">
        <v>41879</v>
      </c>
      <c r="F512" s="3" t="s">
        <v>1236</v>
      </c>
    </row>
    <row r="513" spans="1:6" ht="26.25">
      <c r="A513" s="454">
        <v>4</v>
      </c>
      <c r="B513" s="482" t="s">
        <v>816</v>
      </c>
      <c r="C513" s="481" t="s">
        <v>847</v>
      </c>
      <c r="D513" s="20" t="s">
        <v>1237</v>
      </c>
      <c r="E513" s="480">
        <v>41879</v>
      </c>
      <c r="F513" s="3" t="s">
        <v>1236</v>
      </c>
    </row>
    <row r="514" spans="1:6" ht="39">
      <c r="A514" s="454">
        <v>5</v>
      </c>
      <c r="B514" s="482" t="s">
        <v>820</v>
      </c>
      <c r="C514" s="481" t="s">
        <v>821</v>
      </c>
      <c r="D514" s="20" t="s">
        <v>1239</v>
      </c>
      <c r="E514" s="480">
        <v>41879</v>
      </c>
      <c r="F514" s="3" t="s">
        <v>1236</v>
      </c>
    </row>
    <row r="515" spans="1:6">
      <c r="A515" s="454">
        <v>6</v>
      </c>
      <c r="B515" s="482" t="s">
        <v>827</v>
      </c>
      <c r="C515" s="481" t="s">
        <v>828</v>
      </c>
      <c r="D515" s="20" t="s">
        <v>1237</v>
      </c>
      <c r="E515" s="480">
        <v>41879</v>
      </c>
      <c r="F515" s="3" t="s">
        <v>1236</v>
      </c>
    </row>
    <row r="516" spans="1:6" ht="26.25">
      <c r="A516" s="454">
        <v>7</v>
      </c>
      <c r="B516" s="337" t="s">
        <v>831</v>
      </c>
      <c r="C516" s="428" t="s">
        <v>832</v>
      </c>
      <c r="D516" s="3" t="s">
        <v>1238</v>
      </c>
      <c r="E516" s="480">
        <v>41879</v>
      </c>
      <c r="F516" s="3" t="s">
        <v>1236</v>
      </c>
    </row>
    <row r="517" spans="1:6" ht="26.25">
      <c r="A517" s="454">
        <v>8</v>
      </c>
      <c r="B517" s="482" t="s">
        <v>836</v>
      </c>
      <c r="C517" s="484" t="s">
        <v>872</v>
      </c>
      <c r="D517" s="272" t="s">
        <v>1238</v>
      </c>
      <c r="E517" s="480">
        <v>41879</v>
      </c>
      <c r="F517" s="3" t="s">
        <v>1236</v>
      </c>
    </row>
    <row r="518" spans="1:6">
      <c r="A518" s="454">
        <v>9</v>
      </c>
      <c r="B518" s="482" t="s">
        <v>839</v>
      </c>
      <c r="C518" s="481" t="s">
        <v>798</v>
      </c>
      <c r="D518" s="3" t="s">
        <v>1237</v>
      </c>
      <c r="E518" s="480">
        <v>41879</v>
      </c>
      <c r="F518" s="3" t="s">
        <v>1236</v>
      </c>
    </row>
    <row r="519" spans="1:6" ht="39">
      <c r="A519" s="454">
        <v>10</v>
      </c>
      <c r="B519" s="482" t="s">
        <v>358</v>
      </c>
      <c r="C519" s="481" t="s">
        <v>1202</v>
      </c>
      <c r="D519" s="20" t="s">
        <v>1237</v>
      </c>
      <c r="E519" s="480">
        <v>41879</v>
      </c>
      <c r="F519" s="3" t="s">
        <v>1236</v>
      </c>
    </row>
    <row r="520" spans="1:6">
      <c r="A520" s="454">
        <v>11</v>
      </c>
      <c r="B520" s="483" t="s">
        <v>564</v>
      </c>
      <c r="C520" s="481" t="s">
        <v>1202</v>
      </c>
      <c r="D520" s="3" t="s">
        <v>1237</v>
      </c>
      <c r="E520" s="480">
        <v>41879</v>
      </c>
      <c r="F520" s="3" t="s">
        <v>1236</v>
      </c>
    </row>
    <row r="521" spans="1:6" ht="39">
      <c r="A521" s="454">
        <v>12</v>
      </c>
      <c r="B521" s="482" t="s">
        <v>356</v>
      </c>
      <c r="C521" s="481" t="s">
        <v>1202</v>
      </c>
      <c r="D521" s="3" t="s">
        <v>1237</v>
      </c>
      <c r="E521" s="480">
        <v>41879</v>
      </c>
      <c r="F521" s="3" t="s">
        <v>1236</v>
      </c>
    </row>
    <row r="522" spans="1:6" ht="39">
      <c r="A522" s="454">
        <v>13</v>
      </c>
      <c r="B522" s="482" t="s">
        <v>846</v>
      </c>
      <c r="C522" s="362" t="s">
        <v>847</v>
      </c>
      <c r="D522" s="20" t="s">
        <v>1237</v>
      </c>
      <c r="E522" s="480">
        <v>41879</v>
      </c>
      <c r="F522" s="3" t="s">
        <v>1236</v>
      </c>
    </row>
    <row r="523" spans="1:6" ht="26.25">
      <c r="A523" s="454">
        <v>14</v>
      </c>
      <c r="B523" s="482" t="s">
        <v>544</v>
      </c>
      <c r="C523" s="481" t="s">
        <v>828</v>
      </c>
      <c r="D523" s="20" t="s">
        <v>1237</v>
      </c>
      <c r="E523" s="480">
        <v>41879</v>
      </c>
      <c r="F523" s="3" t="s">
        <v>1236</v>
      </c>
    </row>
    <row r="524" spans="1:6" ht="26.25">
      <c r="A524" s="454">
        <v>15</v>
      </c>
      <c r="B524" s="482" t="s">
        <v>567</v>
      </c>
      <c r="C524" s="481" t="s">
        <v>828</v>
      </c>
      <c r="D524" s="20" t="s">
        <v>1237</v>
      </c>
      <c r="E524" s="480">
        <v>41879</v>
      </c>
      <c r="F524" s="3" t="s">
        <v>1236</v>
      </c>
    </row>
    <row r="525" spans="1:6" ht="26.25">
      <c r="A525" s="454">
        <v>16</v>
      </c>
      <c r="B525" s="482" t="s">
        <v>850</v>
      </c>
      <c r="C525" s="428" t="s">
        <v>847</v>
      </c>
      <c r="D525" s="3" t="s">
        <v>1237</v>
      </c>
      <c r="E525" s="480">
        <v>41879</v>
      </c>
      <c r="F525" s="3" t="s">
        <v>1236</v>
      </c>
    </row>
    <row r="526" spans="1:6" ht="39">
      <c r="A526" s="454">
        <v>17</v>
      </c>
      <c r="B526" s="337" t="s">
        <v>363</v>
      </c>
      <c r="C526" s="481" t="s">
        <v>828</v>
      </c>
      <c r="D526" s="20" t="s">
        <v>1237</v>
      </c>
      <c r="E526" s="480">
        <v>41879</v>
      </c>
      <c r="F526" s="3" t="s">
        <v>1236</v>
      </c>
    </row>
    <row r="527" spans="1:6">
      <c r="A527" s="454">
        <v>18</v>
      </c>
      <c r="B527" s="337" t="s">
        <v>854</v>
      </c>
      <c r="C527" s="481" t="s">
        <v>828</v>
      </c>
      <c r="D527" s="20" t="s">
        <v>1237</v>
      </c>
      <c r="E527" s="480">
        <v>41879</v>
      </c>
      <c r="F527" s="3" t="s">
        <v>1236</v>
      </c>
    </row>
    <row r="528" spans="1:6">
      <c r="A528" s="775" t="s">
        <v>286</v>
      </c>
      <c r="B528" s="775"/>
      <c r="C528" s="775"/>
      <c r="D528" s="775"/>
      <c r="E528" s="775"/>
      <c r="F528" s="775"/>
    </row>
    <row r="529" spans="2:5">
      <c r="B529" s="726" t="s">
        <v>252</v>
      </c>
      <c r="C529" s="726"/>
      <c r="E529" s="436" t="s">
        <v>229</v>
      </c>
    </row>
  </sheetData>
  <mergeCells count="94">
    <mergeCell ref="A421:F421"/>
    <mergeCell ref="B422:C422"/>
    <mergeCell ref="A350:F350"/>
    <mergeCell ref="B351:C351"/>
    <mergeCell ref="A353:F353"/>
    <mergeCell ref="A354:F354"/>
    <mergeCell ref="A355:A356"/>
    <mergeCell ref="B355:B356"/>
    <mergeCell ref="C355:D355"/>
    <mergeCell ref="E355:E356"/>
    <mergeCell ref="F355:F356"/>
    <mergeCell ref="A286:F286"/>
    <mergeCell ref="B287:C287"/>
    <mergeCell ref="A289:F289"/>
    <mergeCell ref="A290:F290"/>
    <mergeCell ref="A291:A292"/>
    <mergeCell ref="B291:B292"/>
    <mergeCell ref="C291:D291"/>
    <mergeCell ref="E291:E292"/>
    <mergeCell ref="F291:F292"/>
    <mergeCell ref="B222:C222"/>
    <mergeCell ref="A224:F224"/>
    <mergeCell ref="A225:F225"/>
    <mergeCell ref="A226:A227"/>
    <mergeCell ref="B226:B227"/>
    <mergeCell ref="C226:D226"/>
    <mergeCell ref="E226:E227"/>
    <mergeCell ref="F226:F227"/>
    <mergeCell ref="B146:B147"/>
    <mergeCell ref="C146:D146"/>
    <mergeCell ref="E146:E147"/>
    <mergeCell ref="F146:F147"/>
    <mergeCell ref="A221:F221"/>
    <mergeCell ref="A1:F1"/>
    <mergeCell ref="A2:F2"/>
    <mergeCell ref="F7:F8"/>
    <mergeCell ref="A7:A8"/>
    <mergeCell ref="A6:F6"/>
    <mergeCell ref="A3:F3"/>
    <mergeCell ref="A4:F4"/>
    <mergeCell ref="A5:F5"/>
    <mergeCell ref="B7:B8"/>
    <mergeCell ref="C7:D7"/>
    <mergeCell ref="E7:E8"/>
    <mergeCell ref="A425:A426"/>
    <mergeCell ref="B425:B426"/>
    <mergeCell ref="C425:D425"/>
    <mergeCell ref="E425:E426"/>
    <mergeCell ref="F425:F426"/>
    <mergeCell ref="A423:F423"/>
    <mergeCell ref="A424:F424"/>
    <mergeCell ref="B77:C77"/>
    <mergeCell ref="A76:F76"/>
    <mergeCell ref="A80:F80"/>
    <mergeCell ref="A81:F81"/>
    <mergeCell ref="A82:A83"/>
    <mergeCell ref="B82:B83"/>
    <mergeCell ref="C82:D82"/>
    <mergeCell ref="E82:E83"/>
    <mergeCell ref="F82:F83"/>
    <mergeCell ref="A141:F141"/>
    <mergeCell ref="B142:C142"/>
    <mergeCell ref="A144:F144"/>
    <mergeCell ref="A145:F145"/>
    <mergeCell ref="A146:A147"/>
    <mergeCell ref="A450:F450"/>
    <mergeCell ref="B451:C451"/>
    <mergeCell ref="A453:F453"/>
    <mergeCell ref="A454:F454"/>
    <mergeCell ref="A455:A456"/>
    <mergeCell ref="B455:B456"/>
    <mergeCell ref="C455:D455"/>
    <mergeCell ref="E455:E456"/>
    <mergeCell ref="F455:F456"/>
    <mergeCell ref="A477:F477"/>
    <mergeCell ref="B478:C478"/>
    <mergeCell ref="A480:F480"/>
    <mergeCell ref="A481:F481"/>
    <mergeCell ref="A482:A483"/>
    <mergeCell ref="B482:B483"/>
    <mergeCell ref="C482:D482"/>
    <mergeCell ref="E482:E483"/>
    <mergeCell ref="F482:F483"/>
    <mergeCell ref="F508:F509"/>
    <mergeCell ref="A528:F528"/>
    <mergeCell ref="B529:C529"/>
    <mergeCell ref="A503:F503"/>
    <mergeCell ref="B504:C504"/>
    <mergeCell ref="A506:F506"/>
    <mergeCell ref="A507:F507"/>
    <mergeCell ref="A508:A509"/>
    <mergeCell ref="B508:B509"/>
    <mergeCell ref="C508:D508"/>
    <mergeCell ref="E508:E509"/>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35</vt:i4>
      </vt:variant>
      <vt:variant>
        <vt:lpstr>Именованные диапазоны</vt:lpstr>
      </vt:variant>
      <vt:variant>
        <vt:i4>7</vt:i4>
      </vt:variant>
    </vt:vector>
  </HeadingPairs>
  <TitlesOfParts>
    <vt:vector size="42" baseType="lpstr">
      <vt:lpstr>Прил.1</vt:lpstr>
      <vt:lpstr>Прил.2</vt:lpstr>
      <vt:lpstr>Прил.3</vt:lpstr>
      <vt:lpstr>Прил.4</vt:lpstr>
      <vt:lpstr>Прил.5</vt:lpstr>
      <vt:lpstr>Прил.6 </vt:lpstr>
      <vt:lpstr>Прил.7</vt:lpstr>
      <vt:lpstr>Прил.8</vt:lpstr>
      <vt:lpstr>Прил.9</vt:lpstr>
      <vt:lpstr>Прил.10</vt:lpstr>
      <vt:lpstr>Прил.11</vt:lpstr>
      <vt:lpstr>Прил.12</vt:lpstr>
      <vt:lpstr>Прил.13</vt:lpstr>
      <vt:lpstr>Прил.14</vt:lpstr>
      <vt:lpstr>Прил.15</vt:lpstr>
      <vt:lpstr>Прил.16</vt:lpstr>
      <vt:lpstr>Прил.17</vt:lpstr>
      <vt:lpstr>Прил.21 230400.68 БИС</vt:lpstr>
      <vt:lpstr>Прил.21 230400.68 ИСиТ</vt:lpstr>
      <vt:lpstr>Прил.21 230700.62(+)</vt:lpstr>
      <vt:lpstr>Прил.21 230400.62(+)</vt:lpstr>
      <vt:lpstr>Прил.21 010400.62(+)</vt:lpstr>
      <vt:lpstr>Прил.21 080500.62(+)</vt:lpstr>
      <vt:lpstr>Прил.21 010400.68</vt:lpstr>
      <vt:lpstr>Прил.21 230100.62(+)</vt:lpstr>
      <vt:lpstr>Прил.21 010500.62</vt:lpstr>
      <vt:lpstr>Прил.22</vt:lpstr>
      <vt:lpstr>Прил.24</vt:lpstr>
      <vt:lpstr>Прил.27</vt:lpstr>
      <vt:lpstr>Прил.28</vt:lpstr>
      <vt:lpstr>Прил.29</vt:lpstr>
      <vt:lpstr>Прил.30</vt:lpstr>
      <vt:lpstr>Прил.31</vt:lpstr>
      <vt:lpstr>Прил.32</vt:lpstr>
      <vt:lpstr>Прил.33</vt:lpstr>
      <vt:lpstr>Прил.11!Область_печати</vt:lpstr>
      <vt:lpstr>Прил.17!Область_печати</vt:lpstr>
      <vt:lpstr>Прил.2!Область_печати</vt:lpstr>
      <vt:lpstr>Прил.28!Область_печати</vt:lpstr>
      <vt:lpstr>Прил.32!Область_печати</vt:lpstr>
      <vt:lpstr>Прил.4!Область_печати</vt:lpstr>
      <vt:lpstr>Прил.9!Область_печати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Григорий А. Шабанов</dc:creator>
  <cp:lastModifiedBy>Domnin</cp:lastModifiedBy>
  <cp:lastPrinted>2015-04-14T13:01:37Z</cp:lastPrinted>
  <dcterms:created xsi:type="dcterms:W3CDTF">2013-09-26T09:36:49Z</dcterms:created>
  <dcterms:modified xsi:type="dcterms:W3CDTF">2015-04-14T16:11:43Z</dcterms:modified>
</cp:coreProperties>
</file>