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6275" windowHeight="10290" tabRatio="663" firstSheet="3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6" r:id="rId5"/>
    <sheet name="Прил.6" sheetId="8" r:id="rId6"/>
    <sheet name="Прил.7" sheetId="9" r:id="rId7"/>
    <sheet name="Прил.8" sheetId="10" r:id="rId8"/>
    <sheet name="Прил.9" sheetId="14" r:id="rId9"/>
    <sheet name="Прил.10" sheetId="17" r:id="rId10"/>
    <sheet name="Прил.11" sheetId="22" r:id="rId11"/>
    <sheet name="Прил.12-13" sheetId="24" r:id="rId12"/>
    <sheet name="Прим.14" sheetId="25" r:id="rId13"/>
    <sheet name="Прил.15" sheetId="26" r:id="rId14"/>
    <sheet name="Прил.16" sheetId="27" r:id="rId15"/>
    <sheet name="Прил.17" sheetId="28" r:id="rId16"/>
    <sheet name="Прил.18" sheetId="29" r:id="rId17"/>
    <sheet name="Прил.19" sheetId="31" r:id="rId18"/>
  </sheets>
  <calcPr calcId="124519" refMode="R1C1"/>
</workbook>
</file>

<file path=xl/calcChain.xml><?xml version="1.0" encoding="utf-8"?>
<calcChain xmlns="http://schemas.openxmlformats.org/spreadsheetml/2006/main">
  <c r="H12" i="9"/>
  <c r="H10"/>
  <c r="H9"/>
</calcChain>
</file>

<file path=xl/sharedStrings.xml><?xml version="1.0" encoding="utf-8"?>
<sst xmlns="http://schemas.openxmlformats.org/spreadsheetml/2006/main" count="531" uniqueCount="323">
  <si>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</si>
  <si>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</si>
  <si>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</si>
  <si>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</si>
  <si>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</si>
  <si>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</si>
  <si>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</si>
  <si>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</si>
  <si>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</si>
  <si>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</si>
  <si>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</si>
  <si>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Заочно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</si>
  <si>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</si>
  <si>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</si>
  <si>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</si>
  <si>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</si>
  <si>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</si>
  <si>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</si>
  <si>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всего</t>
  </si>
  <si>
    <t>очная</t>
  </si>
  <si>
    <t>Приложение 6</t>
  </si>
  <si>
    <t>бюд. места</t>
  </si>
  <si>
    <t>места по дог.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</si>
  <si>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</si>
  <si>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</si>
  <si>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</si>
  <si>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</si>
  <si>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</si>
  <si>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</si>
  <si>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</si>
  <si>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</si>
  <si>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</si>
  <si>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</si>
  <si>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</si>
  <si>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</si>
  <si>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Приложение 11</t>
  </si>
  <si>
    <t>Приложение 12</t>
  </si>
  <si>
    <t>Приложение 13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</si>
  <si>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</si>
  <si>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</si>
  <si>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</si>
  <si>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</si>
  <si>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</si>
  <si>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</si>
  <si>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</si>
  <si>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</si>
  <si>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</si>
  <si>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</si>
  <si>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</si>
  <si>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</si>
  <si>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Приложение 15</t>
  </si>
  <si>
    <t>Приложение 14</t>
  </si>
  <si>
    <t>Приложение 16</t>
  </si>
  <si>
    <t>Приложение 17</t>
  </si>
  <si>
    <t>Должность</t>
  </si>
  <si>
    <t>Преподаваемые дисциплины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</si>
  <si>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</si>
  <si>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</si>
  <si>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</si>
  <si>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Имеющих доступ к Интернету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</si>
  <si>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</si>
  <si>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</si>
  <si>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</si>
  <si>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</si>
  <si>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</si>
  <si>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</si>
  <si>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</si>
  <si>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</si>
  <si>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</si>
  <si>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</si>
  <si>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Формирование библиотечного фонда по образовательной программе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</si>
  <si>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</si>
  <si>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</si>
  <si>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</si>
  <si>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</si>
  <si>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</si>
  <si>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</si>
  <si>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</si>
  <si>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</si>
  <si>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</si>
  <si>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</si>
  <si>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</si>
  <si>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</si>
  <si>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</si>
  <si>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</si>
  <si>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</si>
  <si>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</si>
  <si>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</si>
  <si>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</si>
  <si>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</si>
  <si>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</si>
  <si>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</si>
  <si>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</si>
  <si>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</si>
  <si>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</si>
  <si>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Ф.И.О. сотрудника(ов), принимавших участие в мероприятии</t>
  </si>
  <si>
    <t>Наименование мероприятия (тема конференции, семинара, симпозиума и пр.), сроки проведения</t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</si>
  <si>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</si>
  <si>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</si>
  <si>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</si>
  <si>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</si>
  <si>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3 год</t>
  </si>
  <si>
    <t>4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</si>
  <si>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</si>
  <si>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</si>
  <si>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</si>
  <si>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</si>
  <si>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</si>
  <si>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</si>
  <si>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</si>
  <si>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</si>
  <si>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</si>
  <si>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Средства обучения и воспитания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</si>
  <si>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</si>
  <si>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</si>
  <si>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</si>
  <si>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</si>
  <si>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</si>
  <si>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</si>
  <si>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</si>
  <si>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</si>
  <si>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</si>
  <si>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</si>
  <si>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</si>
  <si>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</si>
  <si>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</si>
  <si>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</si>
  <si>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</si>
  <si>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</si>
  <si>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</si>
  <si>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</si>
  <si>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</si>
  <si>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</si>
  <si>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</si>
  <si>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</si>
  <si>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</si>
  <si>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</si>
  <si>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</si>
  <si>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</si>
  <si>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</si>
  <si>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Сведения об учебно-материальной базе образовательного процесса  по образовательной программе по направлению подготовки _______________________________________________________________________________________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</si>
  <si>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</si>
  <si>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</si>
  <si>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</si>
  <si>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</si>
  <si>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</si>
  <si>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</si>
  <si>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</si>
  <si>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</si>
  <si>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</si>
  <si>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</si>
  <si>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</si>
  <si>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</si>
  <si>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</si>
  <si>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</si>
  <si>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</si>
  <si>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</si>
  <si>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Заочная форма обучения</t>
  </si>
  <si>
    <t>производственная</t>
  </si>
  <si>
    <t>Виды выпускных квалификационных испытаний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</si>
  <si>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</si>
  <si>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</si>
  <si>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</si>
  <si>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</si>
  <si>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</si>
  <si>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</si>
  <si>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</si>
  <si>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</si>
  <si>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профессор</t>
  </si>
  <si>
    <t>Приложение 19</t>
  </si>
  <si>
    <t>Данные о научно-исследовательских работах и инновационных разработках в 2017году</t>
  </si>
  <si>
    <t>Данные о научно-исследовательской работе студентов и аспирантов  в 2017  учебном году</t>
  </si>
  <si>
    <t>Информация о контингенте абитуриентов и обучающихся, зачисленных на 1 курс в 2017 году на направление подготовки _____________________________________________________________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</si>
  <si>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</si>
  <si>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</si>
  <si>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</si>
  <si>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</si>
  <si>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</si>
  <si>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</si>
  <si>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</si>
  <si>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</si>
  <si>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</si>
  <si>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</si>
  <si>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</si>
  <si>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</si>
  <si>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</si>
  <si>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</si>
  <si>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</si>
  <si>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</si>
  <si>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</si>
  <si>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</si>
  <si>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</si>
  <si>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</si>
  <si>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Факультет гуманит арных технологий</t>
  </si>
  <si>
    <t>Рябова Марина Эдуардовна</t>
  </si>
  <si>
    <t xml:space="preserve">Участие в организации мероприятия (1 – организавано на базе РосНОУ, 2 – организатор(ы), 3 – участник(и)) </t>
  </si>
  <si>
    <t>XXI Международная научно-методическая конференция заведующих кафедрами маркетинга, рекламы, связей с общественностью, дизайна и смежных направлений «Реклама и маркетинг высоких технологий в образовательных программах Российских вузов» (апрель 2017, АКАР)</t>
  </si>
  <si>
    <t>XVIII Международная научная конференция «Цивилизация знаний: российские реалии» (апрель 2017, РосНОУ)</t>
  </si>
  <si>
    <t xml:space="preserve"> V Осенние чтения «Наука о коммуникации: от теории к практике» (декабрь 2017, РосНОУ)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</si>
  <si>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 2 – всероссийская конференция, симпозиум; 3 – международный семинар, workshop, 4 – всероссийский семинар, 5 – международная научная школа, 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</si>
  <si>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Чилингир Е.Ю.</t>
  </si>
  <si>
    <t>Результат участия (1 – выступление с докладом, 2 – участие в работе, 3 – награда мероприятия (медаль, диплом , пр.))</t>
  </si>
  <si>
    <t>статья</t>
  </si>
  <si>
    <t>Иностранный язык</t>
  </si>
  <si>
    <t>Чилингир Елена Юрьевна</t>
  </si>
  <si>
    <t>кандидат культурологии</t>
  </si>
  <si>
    <t>Инженер-физик</t>
  </si>
  <si>
    <t>Радиоэлектронные устройства</t>
  </si>
  <si>
    <t>доцент, и.о. заведующей кафедрой рекламы и связей с общественностью</t>
  </si>
  <si>
    <t>Ассоциация коммунникационных агентств России, программа «Реклама и маркетинг высоких технологий в образовательных программах Российских вузов», 2017 г.</t>
  </si>
  <si>
    <t>высшее образование</t>
  </si>
  <si>
    <t>соответствует</t>
  </si>
  <si>
    <t>штатный</t>
  </si>
  <si>
    <t>Программный комплекс «IntroTrans», электронные библиотеки IPRbooks, КИС РосНОУ, научная библиотека факультета гуманитарных технологий</t>
  </si>
  <si>
    <t>Лингафонный кабинет, кабинет английского языка</t>
  </si>
  <si>
    <r>
      <t>Средства обучения</t>
    </r>
    <r>
      <rPr>
        <sz val="10"/>
        <color indexed="8"/>
        <rFont val="Times New Roman"/>
        <family val="1"/>
        <charset val="204"/>
      </rPr>
      <t xml:space="preserve">: Система ЛКФ-102 
</t>
    </r>
    <r>
      <rPr>
        <b/>
        <sz val="10"/>
        <color indexed="8"/>
        <rFont val="Times New Roman"/>
        <family val="1"/>
        <charset val="204"/>
      </rPr>
      <t xml:space="preserve">Средства воспитания: </t>
    </r>
    <r>
      <rPr>
        <sz val="10"/>
        <color indexed="8"/>
        <rFont val="Times New Roman"/>
        <family val="1"/>
        <charset val="204"/>
      </rPr>
      <t>беседы, тематические вечера, экскурсии, конкурсы, олимпиады</t>
    </r>
  </si>
  <si>
    <t>Образовательная информационная система (ОИС),  Корпоративная информационная сиcтема (КИС), Система Translation Memory SDL TRADOS</t>
  </si>
  <si>
    <t>Мультимедийный класс</t>
  </si>
  <si>
    <t>Образовательная информационная система (ОИС),  Корпоративная информационная сиcтема (КИС)</t>
  </si>
  <si>
    <r>
      <t>Средства обучения</t>
    </r>
    <r>
      <rPr>
        <sz val="10"/>
        <color indexed="8"/>
        <rFont val="Times New Roman"/>
        <family val="1"/>
        <charset val="204"/>
      </rPr>
      <t xml:space="preserve">: Видеодвойка, информационная доска, точка доступа WiFi </t>
    </r>
    <r>
      <rPr>
        <b/>
        <sz val="10"/>
        <color indexed="8"/>
        <rFont val="Times New Roman"/>
        <family val="1"/>
        <charset val="204"/>
      </rPr>
      <t xml:space="preserve">Средства воспитания:  </t>
    </r>
    <r>
      <rPr>
        <sz val="10"/>
        <color indexed="8"/>
        <rFont val="Times New Roman"/>
        <family val="1"/>
        <charset val="204"/>
      </rPr>
      <t>беседы, тематические вечера, экскурсии, конкурсы, олимпиады</t>
    </r>
  </si>
  <si>
    <r>
      <t>Средства обучения</t>
    </r>
    <r>
      <rPr>
        <sz val="10"/>
        <color indexed="8"/>
        <rFont val="Times New Roman"/>
        <family val="1"/>
        <charset val="204"/>
      </rPr>
      <t xml:space="preserve">: Компьютеры с выходом в интернет, мультимедийный проектор, экран </t>
    </r>
    <r>
      <rPr>
        <b/>
        <sz val="10"/>
        <color indexed="8"/>
        <rFont val="Times New Roman"/>
        <family val="1"/>
        <charset val="204"/>
      </rPr>
      <t xml:space="preserve">Средства воспитания:  </t>
    </r>
    <r>
      <rPr>
        <sz val="10"/>
        <color indexed="8"/>
        <rFont val="Times New Roman"/>
        <family val="1"/>
        <charset val="204"/>
      </rPr>
      <t>беседы, тематические вечера, экскурсии, конкурсы, олимпиады</t>
    </r>
  </si>
  <si>
    <t>Научная библиотека факультета гуманитарных технологий, Научное студенческое общество факультета</t>
  </si>
  <si>
    <r>
      <t>Средства обучения</t>
    </r>
    <r>
      <rPr>
        <sz val="10"/>
        <color indexed="8"/>
        <rFont val="Times New Roman"/>
        <family val="1"/>
        <charset val="204"/>
      </rPr>
      <t xml:space="preserve">: Мультимедийный проектор, экран, точка доступа WiFi </t>
    </r>
    <r>
      <rPr>
        <b/>
        <sz val="10"/>
        <color indexed="8"/>
        <rFont val="Times New Roman"/>
        <family val="1"/>
        <charset val="204"/>
      </rPr>
      <t xml:space="preserve">Средства воспитания:  </t>
    </r>
    <r>
      <rPr>
        <sz val="10"/>
        <color indexed="8"/>
        <rFont val="Times New Roman"/>
        <family val="1"/>
        <charset val="204"/>
      </rPr>
      <t>беседы, тематические вечера, экскурсии, конкурсы, олимпиады</t>
    </r>
  </si>
  <si>
    <t xml:space="preserve">1 год </t>
  </si>
  <si>
    <t>1 - Елисеев А.В.</t>
  </si>
  <si>
    <t>1 - Бхат С.Б.</t>
  </si>
  <si>
    <t>Костин А.В.</t>
  </si>
  <si>
    <t>Рябова М.Э.</t>
  </si>
  <si>
    <t>Факультет гуманитарных технологий</t>
  </si>
  <si>
    <t>Костин Анатолий Викторович</t>
  </si>
  <si>
    <t>профессор кафедры философии</t>
  </si>
  <si>
    <t>Военный инженер-электрик</t>
  </si>
  <si>
    <t>доктор политических наук</t>
  </si>
  <si>
    <t>Системы управления летательных аппаратов и электрооборудования к ним</t>
  </si>
  <si>
    <t>НОУ ВПО «Российский новый университет», программа «Нормативно-методическое и информационномультимедийное обеспечение деятельности преподавателя», 2015 г., 72 ч.</t>
  </si>
  <si>
    <t xml:space="preserve">Рябова Марина Эдуардовна </t>
  </si>
  <si>
    <t>профессор кафедры теории и практики перевода</t>
  </si>
  <si>
    <t>Методика преподавания иностранных языков (немецкий и английский)</t>
  </si>
  <si>
    <t>кандидат педагогических наук, доктор философских наук</t>
  </si>
  <si>
    <t>Иностранные языки, немецкий, английский 09.00.11 Социальная философия</t>
  </si>
  <si>
    <t>IX Международная летняя школа перевода Союза переводчиков России, гор. Севастополь, 2016 г., 72 ч.</t>
  </si>
  <si>
    <t>51.06.01</t>
  </si>
  <si>
    <t>Культурология</t>
  </si>
  <si>
    <t>аспирантура</t>
  </si>
  <si>
    <t>Сведения об организации практик по направлению подготовки 51.06.01 Культурология</t>
  </si>
  <si>
    <t>Теория и история культуры</t>
  </si>
  <si>
    <t>педагогическая</t>
  </si>
  <si>
    <t>НИД</t>
  </si>
  <si>
    <t>продготовка НКР</t>
  </si>
  <si>
    <t>История и философия науки</t>
  </si>
  <si>
    <t>Методология и методы научного исследования</t>
  </si>
  <si>
    <t>Культурология. Культурно-исторические типы</t>
  </si>
  <si>
    <t>Культура как система текстов</t>
  </si>
  <si>
    <t>Практика по получению профессиональных умений и опыта профессиональной деятельности</t>
  </si>
  <si>
    <t>Научно-исследовательская деятельность</t>
  </si>
  <si>
    <t>Подготовка научно-квалификационной работы (диссертации) на соискание ученой степени кандидата наук</t>
  </si>
  <si>
    <t>Галивец И.Н.</t>
  </si>
  <si>
    <t>Сведения о реализуемых  образовательных программах по направлению подготовки 51.06.01 Культурология</t>
  </si>
  <si>
    <t>Педагогическая практика</t>
  </si>
  <si>
    <t>Государственный экзамен</t>
  </si>
  <si>
    <t>Сведения о курсовых работах и выпускных квалификационных испытаниях по направлению подготовки 51.06.01 Культурология</t>
  </si>
  <si>
    <t>Подготовка научно-квалификационной работы</t>
  </si>
  <si>
    <t>Научный доклад</t>
  </si>
  <si>
    <t>Сведения об итогах промежуточной аттестации по направлению подготовки 51.06.01 Культурология</t>
  </si>
  <si>
    <t xml:space="preserve">Галивец Ирина Николаевна </t>
  </si>
  <si>
    <t>доцент кафедры иностранных языков</t>
  </si>
  <si>
    <t>Учитель английского и немецкого языков</t>
  </si>
  <si>
    <t>Английский и немецкий язык</t>
  </si>
  <si>
    <t>НОУ ВПО «Российский новый университет», программа «Нормативнометодическое и информационномультимедийное обеспечение деятельности преподавателя», 2015 г., 72 ч.</t>
  </si>
  <si>
    <t>Кафедра культурологии и социокультурных коммуникаций</t>
  </si>
  <si>
    <t>за рубежом</t>
  </si>
  <si>
    <t xml:space="preserve">Клюканов И.Э. </t>
  </si>
  <si>
    <t>Сугай Л. А.</t>
  </si>
  <si>
    <t xml:space="preserve">Книга о Гоголе профессора А. В. Исаченко: текст и контекст эпохи // Гоголь и славянский мир. Шестнадцатые Гоголевские чтения: Сб. науч. статей по материалам Международной конференции, Москва, 29 марта, Белград, 30 марта ­ 4 апреля 2016 г. / Департамент культуры г. Москвы; «Дом Н. В. Гоголя» ‒ мемориальный музей и научная библиотека; под ред. В. П. Викуловой. ‒ М.; Новосибирск: Новосиб. изд. дом, 2017. ‒ С. 219‒226. </t>
  </si>
  <si>
    <t xml:space="preserve">Европа и Россия в историко­культурных воззрениях Н. В. Гоголя.  // Гоголь и славянский мир. Шестнадцатые Гоголевские чтения: Сб. науч. статей по материалам Международной конференции, Москва, 29 марта, Белград, 30 марта ‒ 4 апреля 2016 г. / Департамент культуры г. Москвы; «Дом Н. В. Гоголя» ‒ мемориальный музей и научная библиотека; под ред. В. П. Викуловой. ‒ М.; Новосибирск: Новосиб. изд. дом, 2017. ‒ С. 96‒103 </t>
  </si>
  <si>
    <t>В соавторстве с Борисенковой А. В.</t>
  </si>
  <si>
    <t>The Philosophers' Ship: The Postrevolutionary Voyage Continues. Emory College, Russian and East Asian Languages and Cultures, 30 March, 2017</t>
  </si>
  <si>
    <t>Вторая научно-практическая конференция русистов, литераторов и славистов «Образ России в слове» / Посольство Российской Федерации в Словацкой Республике</t>
  </si>
  <si>
    <t>Международная научно-практическая конференция «Творчество Н. В. Гоголя в контексте европейских культур. Взгляд из Рима»: ХVII Гоголевские чтения. Рим, Univerzita La Sapienza v Ríme, Národná knižnica v Ríme, Дом Н. В. Гоголя в Москве, Российский центр науки и культуры в Риме. 28 марта ­ 3 апреля 2017</t>
  </si>
  <si>
    <t>«Культура в фокусе научных парадигм»: V Международная научно-практическая конференция (Донецк, 5‒6 апреля 2017 г.)</t>
  </si>
  <si>
    <t>Сугай Л.А.</t>
  </si>
  <si>
    <t>глава в монографии</t>
  </si>
  <si>
    <t>текст доклада</t>
  </si>
  <si>
    <t>Russian perspectives on communication // The Handbook of Communication in Cross-cultural Perspective. Carbaugh, D. (ed.), (pp. 29-41).  New York &amp; London: Routledge, 2017</t>
  </si>
  <si>
    <t>в соавторстве с  Olga Leontovich</t>
  </si>
  <si>
    <t>The Philosophers' Ship: The Postrevolutionary Voyage Continues, 
 MARCH 30, 2017</t>
  </si>
  <si>
    <t>Клюканов И.Э.</t>
  </si>
  <si>
    <t>1 - 8 публикаций</t>
  </si>
  <si>
    <t>51.06.01 Культурология</t>
  </si>
  <si>
    <t>Клюканов И.Э., Чилингир Е.Ю.</t>
  </si>
  <si>
    <t>Психология и педагогика высшей школы</t>
  </si>
  <si>
    <t>Информационные технологии в науке и образовании</t>
  </si>
  <si>
    <t>Культурология. Культурная идентичность</t>
  </si>
  <si>
    <t>Религиоведение. История Религий</t>
  </si>
  <si>
    <t>Компьютерный класс</t>
  </si>
  <si>
    <t>Международная кафедра культурологии и социокультурных коммуникаций</t>
  </si>
  <si>
    <t>Численность обучающихся по образовательной программе 51.06.01 Культурология</t>
  </si>
  <si>
    <t>Сведения о движении контингента студентов по направлению подготовки 51.06.01 Культурология</t>
  </si>
  <si>
    <t>Информация о количестве выпускников  в 2017 г. по образовательной программе 51.06.01 Культурология</t>
  </si>
  <si>
    <t>Сведения о студентах, перешедшим на ускоренное обучение и  обучающихся по индивидуальным планам по направлению подготовки 51.06.01 Культурология</t>
  </si>
  <si>
    <t>Сведения о наличии рабочих рабочих программ по дисциплинам учебного плана по направлению подготовки 51.06.01.Культурология</t>
  </si>
  <si>
    <t>Персональный состав педагогических (научно-педагогических) работников по образовательной программе 51.06.01.Культурология</t>
  </si>
  <si>
    <t>1, 2</t>
  </si>
  <si>
    <t>Люсый А.П.</t>
  </si>
  <si>
    <t>почасовик</t>
  </si>
  <si>
    <t>Синекопова Г.В.</t>
  </si>
  <si>
    <t>Лейбовский М.А.</t>
  </si>
  <si>
    <t>Хмелькова М.А.</t>
  </si>
  <si>
    <t>Прохоров В.Л.</t>
  </si>
  <si>
    <t>SDL Trados Studio 2014, Mathcad 14,  STATISTICA 6</t>
  </si>
  <si>
    <t>Профессиональные пакеты программ</t>
  </si>
  <si>
    <t xml:space="preserve">Adobe Reader XI                                                 Adobe After Effects                                                       Adobe InDesign CC                                                             Adobe Photoshop CC                                        CorelDRAW Graphics Suite X3                                                  Movie Maker                                                         Pinnacle Studio 17                                            Microsoft Office  Professional Plus 2010 Russian OLP NL AE
7-Zip
CodeGear Delphi and C++Builder 2009
CodeGear RAD Studio 2009
Microsoft Office 2010
Microsoft SQL Server
Microsoft Project профессиональный 2010
Microsoft Visio 2010
Microsoft Visual Studio 2010
Project Expert 7
</t>
  </si>
  <si>
    <t>Консультант+</t>
  </si>
  <si>
    <t>Электронно-библиотечная система IPRbooks, ОИС</t>
  </si>
  <si>
    <t>1C:Предприятие 8.2,                                    Корпоративная информационная система КИС РосНОУ</t>
  </si>
  <si>
    <t>НИОКР</t>
  </si>
  <si>
    <t>1 - Соглашение № 09.742.25.0145 между Министерством образования и науки РФ и АНО ВО РосНОУ от 02.11.2016</t>
  </si>
  <si>
    <t>7 500 000 руб.</t>
  </si>
  <si>
    <t>1; 6 (8 публикаций)</t>
  </si>
  <si>
    <t>4 участника от кафедры; 4 штатных участника от кафедры; кол-во студентов – 20 (в качестве слушателей)</t>
  </si>
  <si>
    <t>1 – Соглашение № № 08.Р28.11.0042 От 20.09.2017</t>
  </si>
  <si>
    <t>4 680 000 руб.</t>
  </si>
  <si>
    <t>3 участника от кафедры; 3 штатных сотрудника; 1 молодой исследователь до 35 лет; 15 студентов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</si>
</sst>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8" fillId="0" borderId="0"/>
  </cellStyleXfs>
  <cellXfs count="29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0" xfId="0" applyFont="1" applyAlignment="1"/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/>
    <xf numFmtId="0" fontId="12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0" fillId="0" borderId="1" xfId="0" applyBorder="1" applyAlignment="1">
      <alignment wrapText="1"/>
    </xf>
    <xf numFmtId="0" fontId="13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/>
    <xf numFmtId="0" fontId="12" fillId="0" borderId="0" xfId="0" applyFont="1" applyAlignment="1"/>
    <xf numFmtId="0" fontId="18" fillId="0" borderId="0" xfId="0" applyFont="1"/>
    <xf numFmtId="0" fontId="20" fillId="0" borderId="0" xfId="0" applyFont="1"/>
    <xf numFmtId="0" fontId="22" fillId="0" borderId="0" xfId="0" applyFont="1"/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9" fillId="0" borderId="0" xfId="0" applyFont="1" applyAlignment="1"/>
    <xf numFmtId="0" fontId="0" fillId="0" borderId="0" xfId="0" applyFill="1"/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2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top" wrapText="1"/>
    </xf>
    <xf numFmtId="49" fontId="22" fillId="0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top" wrapText="1"/>
    </xf>
    <xf numFmtId="49" fontId="22" fillId="0" borderId="5" xfId="1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14" fontId="0" fillId="0" borderId="1" xfId="0" applyNumberFormat="1" applyFont="1" applyBorder="1"/>
    <xf numFmtId="14" fontId="3" fillId="0" borderId="1" xfId="0" applyNumberFormat="1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28" fillId="0" borderId="0" xfId="2" applyNumberFormat="1" applyFont="1" applyFill="1" applyBorder="1" applyAlignment="1" applyProtection="1">
      <alignment vertical="center" wrapText="1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2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0" fillId="0" borderId="0" xfId="0" applyNumberForma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"/>
  <sheetViews>
    <sheetView workbookViewId="0">
      <selection activeCell="H22" sqref="H22"/>
    </sheetView>
  </sheetViews>
  <sheetFormatPr defaultRowHeight="15"/>
  <cols>
    <col min="1" max="1" width="9.42578125" customWidth="1"/>
    <col min="2" max="2" width="21.7109375" style="8" customWidth="1"/>
    <col min="3" max="3" width="15.140625" customWidth="1"/>
    <col min="4" max="4" width="10.85546875" customWidth="1"/>
    <col min="5" max="6" width="13.28515625" customWidth="1"/>
    <col min="7" max="7" width="9.5703125" customWidth="1"/>
    <col min="8" max="8" width="15.855468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15"/>
      <c r="B1" s="112"/>
      <c r="C1" s="115"/>
      <c r="D1" s="115"/>
      <c r="E1" s="115"/>
      <c r="F1" s="115"/>
      <c r="G1" s="115"/>
      <c r="H1" s="115"/>
      <c r="I1" s="106" t="s">
        <v>2</v>
      </c>
      <c r="J1" s="115"/>
      <c r="K1" s="115"/>
      <c r="L1" s="115"/>
      <c r="M1" s="115"/>
      <c r="N1" s="115"/>
      <c r="O1" s="115"/>
      <c r="P1" s="115"/>
      <c r="Q1" s="115"/>
      <c r="R1" s="105"/>
      <c r="S1" s="106"/>
      <c r="T1" s="106"/>
      <c r="U1" s="106"/>
    </row>
    <row r="2" spans="1:21" ht="18" customHeight="1">
      <c r="A2" s="190" t="s">
        <v>113</v>
      </c>
      <c r="B2" s="191"/>
      <c r="C2" s="191"/>
      <c r="D2" s="191"/>
      <c r="E2" s="191"/>
      <c r="F2" s="191"/>
      <c r="G2" s="191"/>
      <c r="H2" s="191"/>
      <c r="I2" s="191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" customHeight="1">
      <c r="A3" s="115"/>
      <c r="B3" s="112"/>
      <c r="C3" s="109"/>
      <c r="D3" s="109"/>
      <c r="E3" s="152" t="s">
        <v>228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5"/>
      <c r="T3" s="115"/>
      <c r="U3" s="115"/>
    </row>
    <row r="4" spans="1:21" ht="9.75" customHeight="1">
      <c r="A4" s="188" t="s">
        <v>1</v>
      </c>
      <c r="B4" s="189"/>
      <c r="C4" s="189"/>
      <c r="D4" s="189"/>
      <c r="E4" s="189"/>
      <c r="F4" s="189"/>
      <c r="G4" s="189"/>
      <c r="H4" s="189"/>
      <c r="I4" s="189"/>
      <c r="J4" s="108"/>
      <c r="K4" s="108"/>
      <c r="L4" s="108"/>
      <c r="M4" s="108"/>
      <c r="N4" s="108"/>
      <c r="O4" s="108"/>
      <c r="P4" s="108"/>
      <c r="Q4" s="108"/>
      <c r="R4" s="108"/>
      <c r="S4" s="115"/>
      <c r="T4" s="115"/>
      <c r="U4" s="115"/>
    </row>
    <row r="5" spans="1:21" s="1" customFormat="1" ht="48.75" customHeight="1">
      <c r="A5" s="186" t="s">
        <v>172</v>
      </c>
      <c r="B5" s="187"/>
      <c r="C5" s="187"/>
      <c r="D5" s="187"/>
      <c r="E5" s="187"/>
      <c r="F5" s="187"/>
      <c r="G5" s="187"/>
      <c r="H5" s="187"/>
      <c r="I5" s="187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13" customFormat="1">
      <c r="A6" s="192" t="s">
        <v>141</v>
      </c>
      <c r="B6" s="192" t="s">
        <v>177</v>
      </c>
      <c r="C6" s="192" t="s">
        <v>142</v>
      </c>
      <c r="D6" s="192" t="s">
        <v>5</v>
      </c>
      <c r="E6" s="194" t="s">
        <v>173</v>
      </c>
      <c r="F6" s="194"/>
      <c r="G6" s="194"/>
      <c r="H6" s="194"/>
      <c r="I6" s="192" t="s">
        <v>174</v>
      </c>
    </row>
    <row r="7" spans="1:21" s="113" customFormat="1" ht="63.75">
      <c r="A7" s="193"/>
      <c r="B7" s="193"/>
      <c r="C7" s="193"/>
      <c r="D7" s="193"/>
      <c r="E7" s="114" t="s">
        <v>144</v>
      </c>
      <c r="F7" s="114" t="s">
        <v>145</v>
      </c>
      <c r="G7" s="114" t="s">
        <v>146</v>
      </c>
      <c r="H7" s="114" t="s">
        <v>175</v>
      </c>
      <c r="I7" s="193"/>
    </row>
    <row r="8" spans="1:21" s="113" customFormat="1">
      <c r="A8" s="156" t="s">
        <v>241</v>
      </c>
      <c r="B8" s="154" t="s">
        <v>242</v>
      </c>
      <c r="C8" s="153" t="s">
        <v>243</v>
      </c>
      <c r="D8" s="130" t="s">
        <v>19</v>
      </c>
      <c r="E8" s="130"/>
      <c r="F8" s="130"/>
      <c r="G8" s="130"/>
      <c r="H8" s="130">
        <v>1</v>
      </c>
      <c r="I8" s="130">
        <v>100</v>
      </c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"/>
  <sheetViews>
    <sheetView workbookViewId="0">
      <selection activeCell="A2" sqref="A2:H2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41"/>
      <c r="B1" s="41"/>
      <c r="C1" s="41"/>
      <c r="D1" s="198"/>
      <c r="E1" s="202"/>
      <c r="F1" s="246" t="s">
        <v>32</v>
      </c>
      <c r="G1" s="189"/>
      <c r="H1" s="189"/>
    </row>
    <row r="2" spans="1:8" ht="33" customHeight="1">
      <c r="A2" s="215" t="s">
        <v>135</v>
      </c>
      <c r="B2" s="189"/>
      <c r="C2" s="189"/>
      <c r="D2" s="189"/>
      <c r="E2" s="189"/>
      <c r="F2" s="189"/>
      <c r="G2" s="189"/>
      <c r="H2" s="189"/>
    </row>
    <row r="3" spans="1:8">
      <c r="A3" s="215" t="s">
        <v>228</v>
      </c>
      <c r="B3" s="237"/>
      <c r="C3" s="237"/>
      <c r="D3" s="237"/>
      <c r="E3" s="237"/>
      <c r="F3" s="237"/>
      <c r="G3" s="189"/>
      <c r="H3" s="189"/>
    </row>
    <row r="4" spans="1:8">
      <c r="A4" s="238" t="s">
        <v>1</v>
      </c>
      <c r="B4" s="237"/>
      <c r="C4" s="237"/>
      <c r="D4" s="237"/>
      <c r="E4" s="237"/>
      <c r="F4" s="237"/>
      <c r="G4" s="189"/>
      <c r="H4" s="189"/>
    </row>
    <row r="5" spans="1:8" ht="57" customHeight="1">
      <c r="A5" s="223" t="s">
        <v>263</v>
      </c>
      <c r="B5" s="271"/>
      <c r="C5" s="271"/>
      <c r="D5" s="271"/>
      <c r="E5" s="271"/>
      <c r="F5" s="271"/>
      <c r="G5" s="225"/>
      <c r="H5" s="225"/>
    </row>
    <row r="6" spans="1:8">
      <c r="A6" s="267" t="s">
        <v>0</v>
      </c>
      <c r="B6" s="269" t="s">
        <v>136</v>
      </c>
      <c r="C6" s="249" t="s">
        <v>43</v>
      </c>
      <c r="D6" s="264" t="s">
        <v>49</v>
      </c>
      <c r="E6" s="265"/>
      <c r="F6" s="265"/>
      <c r="G6" s="265"/>
      <c r="H6" s="266"/>
    </row>
    <row r="7" spans="1:8" ht="48" customHeight="1">
      <c r="A7" s="268"/>
      <c r="B7" s="270"/>
      <c r="C7" s="243"/>
      <c r="D7" s="43" t="s">
        <v>44</v>
      </c>
      <c r="E7" s="43" t="s">
        <v>45</v>
      </c>
      <c r="F7" s="43" t="s">
        <v>47</v>
      </c>
      <c r="G7" s="44" t="s">
        <v>46</v>
      </c>
      <c r="H7" s="44" t="s">
        <v>48</v>
      </c>
    </row>
    <row r="8" spans="1:8">
      <c r="A8" s="131">
        <v>1</v>
      </c>
      <c r="B8" s="158" t="s">
        <v>245</v>
      </c>
      <c r="C8" s="30">
        <v>1</v>
      </c>
      <c r="D8" s="150">
        <v>1</v>
      </c>
      <c r="E8" s="150"/>
      <c r="F8" s="150"/>
      <c r="G8" s="151"/>
      <c r="H8" s="2"/>
    </row>
    <row r="9" spans="1:8" ht="42" customHeight="1">
      <c r="A9" s="42"/>
      <c r="B9" s="45" t="s">
        <v>137</v>
      </c>
      <c r="C9" s="30">
        <v>1</v>
      </c>
      <c r="D9" s="150">
        <v>1</v>
      </c>
      <c r="E9" s="32"/>
      <c r="F9" s="32"/>
      <c r="G9" s="2"/>
      <c r="H9" s="2"/>
    </row>
    <row r="10" spans="1:8">
      <c r="A10" s="206"/>
      <c r="B10" s="206"/>
      <c r="C10" s="206"/>
      <c r="D10" s="206"/>
      <c r="E10" s="206"/>
      <c r="F10" s="206"/>
      <c r="G10" s="206"/>
      <c r="H10" s="206"/>
    </row>
  </sheetData>
  <mergeCells count="11">
    <mergeCell ref="A10:H10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"/>
  <sheetViews>
    <sheetView workbookViewId="0">
      <selection activeCell="A2" sqref="A2:K2"/>
    </sheetView>
  </sheetViews>
  <sheetFormatPr defaultRowHeight="15"/>
  <cols>
    <col min="1" max="1" width="14.42578125" style="121" customWidth="1"/>
    <col min="2" max="2" width="16.7109375" style="122" customWidth="1"/>
    <col min="3" max="3" width="16.42578125" customWidth="1"/>
    <col min="4" max="4" width="11.140625" customWidth="1"/>
    <col min="5" max="5" width="13.28515625" customWidth="1"/>
    <col min="6" max="6" width="14.28515625" customWidth="1"/>
    <col min="7" max="7" width="11.5703125" customWidth="1"/>
    <col min="8" max="8" width="14.28515625" customWidth="1"/>
    <col min="9" max="9" width="27.28515625" customWidth="1"/>
    <col min="10" max="10" width="7.7109375" customWidth="1"/>
    <col min="11" max="11" width="8.7109375" customWidth="1"/>
  </cols>
  <sheetData>
    <row r="1" spans="1:11">
      <c r="A1" s="120"/>
      <c r="B1" s="120"/>
      <c r="C1" s="50"/>
      <c r="D1" s="272"/>
      <c r="E1" s="273"/>
      <c r="F1" s="46"/>
      <c r="J1" s="189" t="s">
        <v>35</v>
      </c>
      <c r="K1" s="189"/>
    </row>
    <row r="2" spans="1:11" ht="15" customHeight="1">
      <c r="A2" s="215" t="s">
        <v>113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" customHeight="1">
      <c r="A3" s="215" t="s">
        <v>228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5" customHeight="1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>
      <c r="A5" s="274" t="s">
        <v>301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63.75">
      <c r="A6" s="67" t="s">
        <v>160</v>
      </c>
      <c r="B6" s="67" t="s">
        <v>54</v>
      </c>
      <c r="C6" s="75" t="s">
        <v>55</v>
      </c>
      <c r="D6" s="75" t="s">
        <v>142</v>
      </c>
      <c r="E6" s="123" t="s">
        <v>161</v>
      </c>
      <c r="F6" s="123" t="s">
        <v>162</v>
      </c>
      <c r="G6" s="75" t="s">
        <v>163</v>
      </c>
      <c r="H6" s="75" t="s">
        <v>164</v>
      </c>
      <c r="I6" s="75" t="s">
        <v>165</v>
      </c>
      <c r="J6" s="75" t="s">
        <v>166</v>
      </c>
      <c r="K6" s="75" t="s">
        <v>167</v>
      </c>
    </row>
    <row r="7" spans="1:11" ht="89.25">
      <c r="A7" s="69" t="s">
        <v>235</v>
      </c>
      <c r="B7" s="69" t="s">
        <v>236</v>
      </c>
      <c r="C7" s="125" t="s">
        <v>249</v>
      </c>
      <c r="D7" s="128" t="s">
        <v>210</v>
      </c>
      <c r="E7" s="125" t="s">
        <v>237</v>
      </c>
      <c r="F7" s="69" t="s">
        <v>238</v>
      </c>
      <c r="G7" s="69" t="s">
        <v>168</v>
      </c>
      <c r="H7" s="69" t="s">
        <v>239</v>
      </c>
      <c r="I7" s="69" t="s">
        <v>240</v>
      </c>
      <c r="J7" s="68">
        <v>31</v>
      </c>
      <c r="K7" s="68">
        <v>31</v>
      </c>
    </row>
    <row r="8" spans="1:11" ht="76.5">
      <c r="A8" s="69" t="s">
        <v>264</v>
      </c>
      <c r="B8" s="69" t="s">
        <v>265</v>
      </c>
      <c r="C8" s="125" t="s">
        <v>203</v>
      </c>
      <c r="D8" s="128" t="s">
        <v>210</v>
      </c>
      <c r="E8" s="124" t="s">
        <v>266</v>
      </c>
      <c r="F8" s="124"/>
      <c r="G8" s="124"/>
      <c r="H8" s="124" t="s">
        <v>267</v>
      </c>
      <c r="I8" s="124" t="s">
        <v>268</v>
      </c>
      <c r="J8" s="127">
        <v>29</v>
      </c>
      <c r="K8" s="127">
        <v>27</v>
      </c>
    </row>
    <row r="9" spans="1:11" ht="76.5">
      <c r="A9" s="69" t="s">
        <v>229</v>
      </c>
      <c r="B9" s="69" t="s">
        <v>230</v>
      </c>
      <c r="C9" s="125" t="s">
        <v>250</v>
      </c>
      <c r="D9" s="128" t="s">
        <v>210</v>
      </c>
      <c r="E9" s="124" t="s">
        <v>231</v>
      </c>
      <c r="F9" s="124" t="s">
        <v>232</v>
      </c>
      <c r="G9" s="124" t="s">
        <v>168</v>
      </c>
      <c r="H9" s="124" t="s">
        <v>233</v>
      </c>
      <c r="I9" s="124" t="s">
        <v>234</v>
      </c>
      <c r="J9" s="127">
        <v>48</v>
      </c>
      <c r="K9" s="127">
        <v>18</v>
      </c>
    </row>
    <row r="10" spans="1:11" ht="76.5">
      <c r="A10" s="69" t="s">
        <v>204</v>
      </c>
      <c r="B10" s="69" t="s">
        <v>208</v>
      </c>
      <c r="C10" s="125" t="s">
        <v>245</v>
      </c>
      <c r="D10" s="128" t="s">
        <v>210</v>
      </c>
      <c r="E10" s="125" t="s">
        <v>206</v>
      </c>
      <c r="F10" s="69" t="s">
        <v>205</v>
      </c>
      <c r="G10" s="69"/>
      <c r="H10" s="69" t="s">
        <v>207</v>
      </c>
      <c r="I10" s="69" t="s">
        <v>209</v>
      </c>
      <c r="J10" s="68">
        <v>36</v>
      </c>
      <c r="K10" s="68">
        <v>20</v>
      </c>
    </row>
  </sheetData>
  <mergeCells count="6">
    <mergeCell ref="D1:E1"/>
    <mergeCell ref="A5:K5"/>
    <mergeCell ref="J1:K1"/>
    <mergeCell ref="A2:K2"/>
    <mergeCell ref="A3:K3"/>
    <mergeCell ref="A4:K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1"/>
  <sheetViews>
    <sheetView workbookViewId="0">
      <selection activeCell="H22" sqref="H22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50"/>
      <c r="B1" s="50"/>
      <c r="C1" s="50"/>
      <c r="D1" s="198" t="s">
        <v>36</v>
      </c>
      <c r="E1" s="202"/>
    </row>
    <row r="2" spans="1:6">
      <c r="A2" s="215" t="s">
        <v>135</v>
      </c>
      <c r="B2" s="216"/>
      <c r="C2" s="216"/>
      <c r="D2" s="216"/>
      <c r="E2" s="216"/>
    </row>
    <row r="3" spans="1:6">
      <c r="A3" s="215" t="s">
        <v>228</v>
      </c>
      <c r="B3" s="216"/>
      <c r="C3" s="216"/>
      <c r="D3" s="216"/>
      <c r="E3" s="216"/>
    </row>
    <row r="4" spans="1:6">
      <c r="A4" s="238" t="s">
        <v>1</v>
      </c>
      <c r="B4" s="216"/>
      <c r="C4" s="216"/>
      <c r="D4" s="216"/>
      <c r="E4" s="216"/>
    </row>
    <row r="5" spans="1:6">
      <c r="A5" s="235" t="s">
        <v>179</v>
      </c>
      <c r="B5" s="275"/>
      <c r="C5" s="275"/>
      <c r="D5" s="275"/>
      <c r="E5" s="275"/>
    </row>
    <row r="6" spans="1:6">
      <c r="A6" s="276" t="s">
        <v>0</v>
      </c>
      <c r="B6" s="219" t="s">
        <v>56</v>
      </c>
      <c r="C6" s="219" t="s">
        <v>6</v>
      </c>
      <c r="D6" s="2" t="s">
        <v>57</v>
      </c>
      <c r="E6" s="2"/>
    </row>
    <row r="7" spans="1:6" ht="41.25" customHeight="1">
      <c r="A7" s="219"/>
      <c r="B7" s="219"/>
      <c r="C7" s="219"/>
      <c r="D7" s="2" t="s">
        <v>18</v>
      </c>
      <c r="E7" s="49" t="s">
        <v>180</v>
      </c>
    </row>
    <row r="8" spans="1:6" ht="30">
      <c r="A8" s="2">
        <v>1</v>
      </c>
      <c r="B8" s="49" t="s">
        <v>58</v>
      </c>
      <c r="C8" s="184">
        <v>45</v>
      </c>
      <c r="D8" s="184">
        <v>34</v>
      </c>
      <c r="E8" s="184">
        <v>17</v>
      </c>
    </row>
    <row r="9" spans="1:6" ht="30.75" customHeight="1">
      <c r="A9" s="2">
        <v>2</v>
      </c>
      <c r="B9" s="49" t="s">
        <v>181</v>
      </c>
      <c r="C9" s="184"/>
      <c r="D9" s="184"/>
      <c r="E9" s="184"/>
    </row>
    <row r="10" spans="1:6">
      <c r="A10" s="2">
        <v>3</v>
      </c>
      <c r="B10" s="2" t="s">
        <v>59</v>
      </c>
      <c r="C10" s="184">
        <v>45</v>
      </c>
      <c r="D10" s="184">
        <v>34</v>
      </c>
      <c r="E10" s="184">
        <v>17</v>
      </c>
    </row>
    <row r="11" spans="1:6">
      <c r="A11" s="2">
        <v>4</v>
      </c>
      <c r="B11" s="2" t="s">
        <v>65</v>
      </c>
      <c r="C11" s="184">
        <v>2</v>
      </c>
      <c r="D11" s="184"/>
      <c r="E11" s="184">
        <v>2</v>
      </c>
    </row>
    <row r="13" spans="1:6">
      <c r="A13" s="47" t="s">
        <v>41</v>
      </c>
      <c r="B13" s="277"/>
      <c r="C13" s="206"/>
      <c r="D13" s="206"/>
      <c r="E13" s="206"/>
      <c r="F13" s="48"/>
    </row>
    <row r="15" spans="1:6" ht="21.75" customHeight="1">
      <c r="A15" s="50"/>
      <c r="B15" s="50"/>
      <c r="C15" s="50"/>
      <c r="D15" s="198" t="s">
        <v>37</v>
      </c>
      <c r="E15" s="202"/>
    </row>
    <row r="16" spans="1:6">
      <c r="A16" s="215" t="s">
        <v>113</v>
      </c>
      <c r="B16" s="216"/>
      <c r="C16" s="216"/>
      <c r="D16" s="216"/>
      <c r="E16" s="216"/>
    </row>
    <row r="17" spans="1:6">
      <c r="A17" s="215" t="s">
        <v>193</v>
      </c>
      <c r="B17" s="216"/>
      <c r="C17" s="216"/>
      <c r="D17" s="216"/>
      <c r="E17" s="216"/>
    </row>
    <row r="18" spans="1:6">
      <c r="A18" s="238" t="s">
        <v>1</v>
      </c>
      <c r="B18" s="216"/>
      <c r="C18" s="216"/>
      <c r="D18" s="216"/>
      <c r="E18" s="216"/>
    </row>
    <row r="19" spans="1:6">
      <c r="A19" s="235" t="s">
        <v>60</v>
      </c>
      <c r="B19" s="275"/>
      <c r="C19" s="275"/>
      <c r="D19" s="275"/>
      <c r="E19" s="275"/>
    </row>
    <row r="20" spans="1:6">
      <c r="A20" s="2"/>
      <c r="B20" s="219" t="s">
        <v>61</v>
      </c>
      <c r="C20" s="219"/>
      <c r="D20" s="219"/>
      <c r="E20" s="2" t="s">
        <v>62</v>
      </c>
    </row>
    <row r="21" spans="1:6" ht="32.25" customHeight="1">
      <c r="A21" s="133">
        <v>1</v>
      </c>
      <c r="B21" s="278" t="s">
        <v>63</v>
      </c>
      <c r="C21" s="278"/>
      <c r="D21" s="278"/>
      <c r="E21" s="134" t="s">
        <v>309</v>
      </c>
    </row>
    <row r="22" spans="1:6" ht="293.25" customHeight="1">
      <c r="A22" s="133">
        <v>2</v>
      </c>
      <c r="B22" s="279" t="s">
        <v>310</v>
      </c>
      <c r="C22" s="280"/>
      <c r="D22" s="281"/>
      <c r="E22" s="134" t="s">
        <v>311</v>
      </c>
    </row>
    <row r="23" spans="1:6" ht="21" customHeight="1">
      <c r="A23" s="133">
        <v>3</v>
      </c>
      <c r="B23" s="282" t="s">
        <v>64</v>
      </c>
      <c r="C23" s="282"/>
      <c r="D23" s="282"/>
      <c r="E23" s="133"/>
    </row>
    <row r="24" spans="1:6" ht="31.5" customHeight="1">
      <c r="A24" s="133">
        <v>4</v>
      </c>
      <c r="B24" s="283" t="s">
        <v>182</v>
      </c>
      <c r="C24" s="283"/>
      <c r="D24" s="283"/>
      <c r="E24" s="133" t="s">
        <v>312</v>
      </c>
    </row>
    <row r="25" spans="1:6" ht="33.75" customHeight="1">
      <c r="A25" s="133">
        <v>5</v>
      </c>
      <c r="B25" s="283" t="s">
        <v>66</v>
      </c>
      <c r="C25" s="283"/>
      <c r="D25" s="283"/>
      <c r="E25" s="133"/>
    </row>
    <row r="26" spans="1:6" ht="30">
      <c r="A26" s="133">
        <v>6</v>
      </c>
      <c r="B26" s="284" t="s">
        <v>67</v>
      </c>
      <c r="C26" s="284"/>
      <c r="D26" s="284"/>
      <c r="E26" s="134" t="s">
        <v>313</v>
      </c>
    </row>
    <row r="27" spans="1:6" ht="27" customHeight="1">
      <c r="A27" s="133">
        <v>7</v>
      </c>
      <c r="B27" s="278" t="s">
        <v>68</v>
      </c>
      <c r="C27" s="278"/>
      <c r="D27" s="278"/>
      <c r="E27" s="133"/>
    </row>
    <row r="28" spans="1:6" ht="27.75" customHeight="1">
      <c r="A28" s="133">
        <v>8</v>
      </c>
      <c r="B28" s="283" t="s">
        <v>183</v>
      </c>
      <c r="C28" s="283"/>
      <c r="D28" s="283"/>
      <c r="E28" s="134" t="s">
        <v>314</v>
      </c>
    </row>
    <row r="29" spans="1:6">
      <c r="A29" s="133">
        <v>9</v>
      </c>
      <c r="B29" s="278" t="s">
        <v>69</v>
      </c>
      <c r="C29" s="278"/>
      <c r="D29" s="278"/>
      <c r="E29" s="133"/>
    </row>
    <row r="31" spans="1:6">
      <c r="A31" s="47" t="s">
        <v>41</v>
      </c>
      <c r="B31" s="277"/>
      <c r="C31" s="206"/>
      <c r="D31" s="206"/>
      <c r="E31" s="206"/>
      <c r="F31" s="48"/>
    </row>
  </sheetData>
  <mergeCells count="25"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3:E13"/>
    <mergeCell ref="D15:E15"/>
    <mergeCell ref="A16:E16"/>
    <mergeCell ref="A17:E17"/>
    <mergeCell ref="A18:E18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workbookViewId="0">
      <selection activeCell="B8" sqref="B8:E12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50"/>
      <c r="B1" s="50"/>
      <c r="C1" s="50"/>
      <c r="D1" s="198" t="s">
        <v>51</v>
      </c>
      <c r="E1" s="202"/>
    </row>
    <row r="2" spans="1:5">
      <c r="A2" s="215" t="s">
        <v>135</v>
      </c>
      <c r="B2" s="216"/>
      <c r="C2" s="216"/>
      <c r="D2" s="216"/>
      <c r="E2" s="216"/>
    </row>
    <row r="3" spans="1:5">
      <c r="A3" s="215" t="s">
        <v>228</v>
      </c>
      <c r="B3" s="216"/>
      <c r="C3" s="216"/>
      <c r="D3" s="216"/>
      <c r="E3" s="216"/>
    </row>
    <row r="4" spans="1:5">
      <c r="A4" s="238" t="s">
        <v>1</v>
      </c>
      <c r="B4" s="216"/>
      <c r="C4" s="216"/>
      <c r="D4" s="216"/>
      <c r="E4" s="216"/>
    </row>
    <row r="5" spans="1:5" ht="26.25" customHeight="1">
      <c r="A5" s="235" t="s">
        <v>70</v>
      </c>
      <c r="B5" s="275"/>
      <c r="C5" s="275"/>
      <c r="D5" s="275"/>
      <c r="E5" s="275"/>
    </row>
    <row r="6" spans="1:5" ht="27" customHeight="1">
      <c r="A6" s="189" t="s">
        <v>71</v>
      </c>
      <c r="B6" s="189"/>
      <c r="C6" s="189"/>
      <c r="D6" s="189"/>
      <c r="E6" s="189"/>
    </row>
    <row r="7" spans="1:5" ht="30">
      <c r="A7" s="2" t="s">
        <v>184</v>
      </c>
      <c r="B7" s="49" t="s">
        <v>72</v>
      </c>
      <c r="C7" s="49" t="s">
        <v>73</v>
      </c>
      <c r="D7" s="49" t="s">
        <v>74</v>
      </c>
      <c r="E7" s="49" t="s">
        <v>75</v>
      </c>
    </row>
    <row r="8" spans="1:5">
      <c r="A8" s="2" t="s">
        <v>76</v>
      </c>
      <c r="B8" s="2">
        <v>250</v>
      </c>
      <c r="C8" s="2">
        <v>200</v>
      </c>
      <c r="D8" s="2">
        <v>32600</v>
      </c>
      <c r="E8" s="2">
        <v>9120</v>
      </c>
    </row>
    <row r="9" spans="1:5">
      <c r="A9" s="2" t="s">
        <v>77</v>
      </c>
      <c r="B9" s="2">
        <v>180</v>
      </c>
      <c r="C9" s="2"/>
      <c r="D9" s="2">
        <v>21400</v>
      </c>
      <c r="E9" s="2">
        <v>4902</v>
      </c>
    </row>
    <row r="10" spans="1:5">
      <c r="A10" s="2" t="s">
        <v>78</v>
      </c>
      <c r="B10" s="2">
        <v>70</v>
      </c>
      <c r="C10" s="2">
        <v>200</v>
      </c>
      <c r="D10" s="2">
        <v>11200</v>
      </c>
      <c r="E10" s="2">
        <v>420</v>
      </c>
    </row>
    <row r="11" spans="1:5">
      <c r="A11" s="2" t="s">
        <v>79</v>
      </c>
      <c r="B11" s="2"/>
      <c r="C11" s="2"/>
      <c r="D11" s="2"/>
      <c r="E11" s="2"/>
    </row>
    <row r="12" spans="1:5">
      <c r="A12" s="2" t="s">
        <v>80</v>
      </c>
      <c r="B12" s="2"/>
      <c r="C12" s="2"/>
      <c r="D12" s="2">
        <v>25</v>
      </c>
      <c r="E12" s="2">
        <v>15</v>
      </c>
    </row>
    <row r="13" spans="1:5" ht="30">
      <c r="A13" s="49" t="s">
        <v>81</v>
      </c>
      <c r="B13" s="2"/>
      <c r="C13" s="2"/>
      <c r="D13" s="2"/>
      <c r="E13" s="2"/>
    </row>
    <row r="15" spans="1:5">
      <c r="A15" s="189"/>
      <c r="B15" s="189"/>
      <c r="C15" s="189"/>
      <c r="D15" s="189"/>
      <c r="E15" s="189"/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"/>
  <sheetViews>
    <sheetView workbookViewId="0">
      <selection activeCell="A2" sqref="A2:J2"/>
    </sheetView>
  </sheetViews>
  <sheetFormatPr defaultRowHeight="15"/>
  <cols>
    <col min="1" max="1" width="14.7109375" customWidth="1"/>
    <col min="2" max="2" width="6.42578125" customWidth="1"/>
    <col min="3" max="3" width="39" customWidth="1"/>
    <col min="4" max="4" width="7.28515625" customWidth="1"/>
    <col min="5" max="6" width="8" customWidth="1"/>
    <col min="7" max="7" width="12.140625" customWidth="1"/>
    <col min="8" max="8" width="15.85546875" customWidth="1"/>
    <col min="9" max="9" width="18" customWidth="1"/>
    <col min="10" max="10" width="16" customWidth="1"/>
  </cols>
  <sheetData>
    <row r="1" spans="1:10">
      <c r="A1" s="59"/>
      <c r="B1" s="59"/>
      <c r="C1" s="59"/>
      <c r="D1" s="198" t="s">
        <v>50</v>
      </c>
      <c r="E1" s="202"/>
      <c r="F1" s="189"/>
      <c r="G1" s="189"/>
      <c r="H1" s="189"/>
      <c r="I1" s="189"/>
      <c r="J1" s="189"/>
    </row>
    <row r="2" spans="1:10">
      <c r="A2" s="215" t="s">
        <v>113</v>
      </c>
      <c r="B2" s="216"/>
      <c r="C2" s="216"/>
      <c r="D2" s="216"/>
      <c r="E2" s="216"/>
      <c r="F2" s="237"/>
      <c r="G2" s="237"/>
      <c r="H2" s="237"/>
      <c r="I2" s="237"/>
      <c r="J2" s="237"/>
    </row>
    <row r="3" spans="1:10">
      <c r="A3" s="215" t="s">
        <v>228</v>
      </c>
      <c r="B3" s="216"/>
      <c r="C3" s="216"/>
      <c r="D3" s="216"/>
      <c r="E3" s="216"/>
      <c r="F3" s="189"/>
      <c r="G3" s="189"/>
      <c r="H3" s="189"/>
      <c r="I3" s="189"/>
      <c r="J3" s="189"/>
    </row>
    <row r="4" spans="1:10">
      <c r="A4" s="238" t="s">
        <v>1</v>
      </c>
      <c r="B4" s="216"/>
      <c r="C4" s="216"/>
      <c r="D4" s="216"/>
      <c r="E4" s="216"/>
      <c r="F4" s="189"/>
      <c r="G4" s="189"/>
      <c r="H4" s="189"/>
      <c r="I4" s="189"/>
      <c r="J4" s="189"/>
    </row>
    <row r="5" spans="1:10">
      <c r="A5" s="235" t="s">
        <v>269</v>
      </c>
      <c r="B5" s="275"/>
      <c r="C5" s="275"/>
      <c r="D5" s="275"/>
      <c r="E5" s="275"/>
      <c r="F5" s="189"/>
      <c r="G5" s="189"/>
      <c r="H5" s="189"/>
      <c r="I5" s="189"/>
      <c r="J5" s="189"/>
    </row>
    <row r="6" spans="1:10">
      <c r="A6" s="57"/>
      <c r="B6" s="287" t="s">
        <v>93</v>
      </c>
      <c r="C6" s="189"/>
      <c r="D6" s="189"/>
      <c r="E6" s="189"/>
      <c r="F6" s="189"/>
      <c r="G6" s="189"/>
      <c r="H6" s="189"/>
      <c r="I6" s="189"/>
      <c r="J6" s="55"/>
    </row>
    <row r="7" spans="1:10">
      <c r="A7" s="57"/>
      <c r="B7" s="61"/>
      <c r="C7" s="55"/>
      <c r="D7" s="55"/>
      <c r="E7" s="55"/>
      <c r="F7" s="55"/>
      <c r="G7" s="55"/>
      <c r="H7" s="55"/>
      <c r="I7" s="55"/>
      <c r="J7" s="55"/>
    </row>
    <row r="8" spans="1:10">
      <c r="A8" s="288" t="s">
        <v>185</v>
      </c>
      <c r="B8" s="289"/>
      <c r="C8" s="289"/>
      <c r="D8" s="289"/>
      <c r="E8" s="289"/>
      <c r="F8" s="289"/>
      <c r="G8" s="289"/>
      <c r="H8" s="289"/>
      <c r="I8" s="289"/>
      <c r="J8" s="289"/>
    </row>
    <row r="9" spans="1:10" ht="34.5" customHeight="1">
      <c r="A9" s="285" t="s">
        <v>92</v>
      </c>
      <c r="B9" s="285" t="s">
        <v>82</v>
      </c>
      <c r="C9" s="285" t="s">
        <v>83</v>
      </c>
      <c r="D9" s="286" t="s">
        <v>84</v>
      </c>
      <c r="E9" s="286"/>
      <c r="F9" s="286"/>
      <c r="G9" s="286"/>
      <c r="H9" s="285" t="s">
        <v>85</v>
      </c>
      <c r="I9" s="285" t="s">
        <v>86</v>
      </c>
      <c r="J9" s="285" t="s">
        <v>87</v>
      </c>
    </row>
    <row r="10" spans="1:10">
      <c r="A10" s="242"/>
      <c r="B10" s="285"/>
      <c r="C10" s="285"/>
      <c r="D10" s="286"/>
      <c r="E10" s="286"/>
      <c r="F10" s="286"/>
      <c r="G10" s="286"/>
      <c r="H10" s="285"/>
      <c r="I10" s="285"/>
      <c r="J10" s="285"/>
    </row>
    <row r="11" spans="1:10" ht="118.5" customHeight="1">
      <c r="A11" s="242"/>
      <c r="B11" s="285"/>
      <c r="C11" s="285"/>
      <c r="D11" s="64" t="s">
        <v>88</v>
      </c>
      <c r="E11" s="64" t="s">
        <v>89</v>
      </c>
      <c r="F11" s="64" t="s">
        <v>90</v>
      </c>
      <c r="G11" s="64" t="s">
        <v>91</v>
      </c>
      <c r="H11" s="285"/>
      <c r="I11" s="285"/>
      <c r="J11" s="285"/>
    </row>
    <row r="12" spans="1:10" ht="51">
      <c r="A12" s="207" t="s">
        <v>271</v>
      </c>
      <c r="B12" s="207">
        <v>1</v>
      </c>
      <c r="C12" s="69" t="s">
        <v>283</v>
      </c>
      <c r="D12" s="160"/>
      <c r="E12" s="159"/>
      <c r="F12" s="159"/>
      <c r="G12" s="160">
        <v>1</v>
      </c>
      <c r="H12" s="159" t="s">
        <v>281</v>
      </c>
      <c r="I12" s="159" t="s">
        <v>284</v>
      </c>
      <c r="J12" s="159" t="s">
        <v>270</v>
      </c>
    </row>
    <row r="13" spans="1:10" ht="38.25">
      <c r="A13" s="290"/>
      <c r="B13" s="290"/>
      <c r="C13" s="69" t="s">
        <v>285</v>
      </c>
      <c r="D13" s="160"/>
      <c r="E13" s="159"/>
      <c r="F13" s="159"/>
      <c r="G13" s="160">
        <v>1</v>
      </c>
      <c r="H13" s="159" t="s">
        <v>282</v>
      </c>
      <c r="I13" s="159"/>
      <c r="J13" s="159" t="s">
        <v>270</v>
      </c>
    </row>
    <row r="14" spans="1:10" ht="127.5">
      <c r="A14" s="207" t="s">
        <v>272</v>
      </c>
      <c r="B14" s="207">
        <v>2</v>
      </c>
      <c r="C14" s="69" t="s">
        <v>273</v>
      </c>
      <c r="D14" s="160"/>
      <c r="E14" s="159"/>
      <c r="F14" s="159"/>
      <c r="G14" s="160">
        <v>1</v>
      </c>
      <c r="H14" s="159" t="s">
        <v>202</v>
      </c>
      <c r="I14" s="159"/>
      <c r="J14" s="159"/>
    </row>
    <row r="15" spans="1:10" ht="140.25">
      <c r="A15" s="290"/>
      <c r="B15" s="290"/>
      <c r="C15" s="69" t="s">
        <v>274</v>
      </c>
      <c r="D15" s="159"/>
      <c r="E15" s="159"/>
      <c r="F15" s="159"/>
      <c r="G15" s="160">
        <v>1</v>
      </c>
      <c r="H15" s="159" t="s">
        <v>202</v>
      </c>
      <c r="I15" s="159" t="s">
        <v>275</v>
      </c>
      <c r="J15" s="159"/>
    </row>
    <row r="17" spans="1:10">
      <c r="A17" s="189"/>
      <c r="B17" s="189"/>
      <c r="C17" s="189"/>
      <c r="D17" s="189"/>
      <c r="E17" s="189"/>
      <c r="F17" s="189"/>
      <c r="G17" s="189"/>
      <c r="H17" s="189"/>
      <c r="I17" s="189"/>
      <c r="J17" s="189"/>
    </row>
  </sheetData>
  <mergeCells count="19">
    <mergeCell ref="A17:J17"/>
    <mergeCell ref="A9:A11"/>
    <mergeCell ref="A2:J2"/>
    <mergeCell ref="A3:J3"/>
    <mergeCell ref="A4:J4"/>
    <mergeCell ref="A5:J5"/>
    <mergeCell ref="B6:I6"/>
    <mergeCell ref="A8:J8"/>
    <mergeCell ref="A14:A15"/>
    <mergeCell ref="B14:B15"/>
    <mergeCell ref="A12:A13"/>
    <mergeCell ref="B12:B13"/>
    <mergeCell ref="D1:J1"/>
    <mergeCell ref="B9:B11"/>
    <mergeCell ref="C9:C11"/>
    <mergeCell ref="D9:G10"/>
    <mergeCell ref="H9:H11"/>
    <mergeCell ref="I9:I11"/>
    <mergeCell ref="J9:J1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"/>
  <sheetViews>
    <sheetView workbookViewId="0">
      <selection activeCell="J17" sqref="J17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13">
      <c r="A1" s="59"/>
      <c r="B1" s="59"/>
      <c r="C1" s="198" t="s">
        <v>52</v>
      </c>
      <c r="D1" s="202"/>
      <c r="E1" s="202"/>
      <c r="F1" s="202"/>
      <c r="G1" s="202"/>
      <c r="H1" s="52"/>
      <c r="I1" s="52"/>
    </row>
    <row r="2" spans="1:13" ht="15" customHeight="1">
      <c r="A2" s="205" t="s">
        <v>139</v>
      </c>
      <c r="B2" s="206"/>
      <c r="C2" s="206"/>
      <c r="D2" s="206"/>
      <c r="E2" s="206"/>
      <c r="F2" s="206"/>
      <c r="G2" s="206"/>
      <c r="H2" s="53"/>
      <c r="I2" s="53"/>
    </row>
    <row r="3" spans="1:13" ht="15" customHeight="1">
      <c r="B3" s="117"/>
      <c r="C3" s="117"/>
      <c r="D3" s="148" t="s">
        <v>228</v>
      </c>
      <c r="E3" s="117"/>
      <c r="F3" s="117"/>
      <c r="G3" s="117"/>
      <c r="H3" s="117"/>
      <c r="I3" s="116"/>
      <c r="J3" s="116"/>
      <c r="K3" s="116"/>
      <c r="L3" s="116"/>
      <c r="M3" s="116"/>
    </row>
    <row r="4" spans="1:13" ht="15" customHeight="1">
      <c r="A4" s="238" t="s">
        <v>1</v>
      </c>
      <c r="B4" s="291"/>
      <c r="C4" s="291"/>
      <c r="D4" s="291"/>
      <c r="E4" s="291"/>
      <c r="F4" s="291"/>
      <c r="G4" s="291"/>
      <c r="H4" s="58"/>
      <c r="I4" s="58"/>
    </row>
    <row r="5" spans="1:13" ht="15.75" customHeight="1">
      <c r="A5" s="235" t="s">
        <v>170</v>
      </c>
      <c r="B5" s="216"/>
      <c r="C5" s="216"/>
      <c r="D5" s="216"/>
      <c r="E5" s="216"/>
      <c r="F5" s="216"/>
      <c r="G5" s="216"/>
      <c r="H5" s="65"/>
      <c r="I5" s="55"/>
    </row>
    <row r="6" spans="1:13" ht="180" customHeight="1">
      <c r="A6" s="66" t="s">
        <v>190</v>
      </c>
      <c r="B6" s="66" t="s">
        <v>187</v>
      </c>
      <c r="C6" s="67" t="s">
        <v>188</v>
      </c>
      <c r="D6" s="66" t="s">
        <v>189</v>
      </c>
      <c r="E6" s="66" t="s">
        <v>191</v>
      </c>
      <c r="F6" s="66" t="s">
        <v>192</v>
      </c>
      <c r="G6" s="66" t="s">
        <v>94</v>
      </c>
    </row>
    <row r="7" spans="1:13" ht="63.75">
      <c r="A7" s="182" t="s">
        <v>315</v>
      </c>
      <c r="B7" s="182" t="s">
        <v>316</v>
      </c>
      <c r="C7" s="68" t="s">
        <v>317</v>
      </c>
      <c r="D7" s="68">
        <v>2</v>
      </c>
      <c r="E7" s="68">
        <v>6</v>
      </c>
      <c r="F7" s="68" t="s">
        <v>318</v>
      </c>
      <c r="G7" s="185" t="s">
        <v>319</v>
      </c>
    </row>
    <row r="8" spans="1:13" ht="51">
      <c r="A8" s="182" t="s">
        <v>315</v>
      </c>
      <c r="B8" s="182" t="s">
        <v>320</v>
      </c>
      <c r="C8" s="68" t="s">
        <v>321</v>
      </c>
      <c r="D8" s="68">
        <v>2</v>
      </c>
      <c r="E8" s="68">
        <v>6</v>
      </c>
      <c r="F8" s="68">
        <v>1</v>
      </c>
      <c r="G8" s="185" t="s">
        <v>322</v>
      </c>
    </row>
    <row r="10" spans="1:13">
      <c r="A10" s="189"/>
      <c r="B10" s="189"/>
      <c r="C10" s="189"/>
      <c r="D10" s="189"/>
      <c r="E10" s="189"/>
      <c r="F10" s="189"/>
      <c r="G10" s="189"/>
    </row>
  </sheetData>
  <mergeCells count="5">
    <mergeCell ref="A10:G10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workbookViewId="0">
      <selection activeCell="A2" sqref="A2:F2"/>
    </sheetView>
  </sheetViews>
  <sheetFormatPr defaultRowHeight="15"/>
  <cols>
    <col min="1" max="1" width="42.140625" customWidth="1"/>
    <col min="2" max="2" width="34.140625" customWidth="1"/>
    <col min="3" max="3" width="6.7109375" customWidth="1"/>
    <col min="4" max="4" width="14.7109375" customWidth="1"/>
    <col min="5" max="5" width="19.42578125" customWidth="1"/>
    <col min="6" max="6" width="18.5703125" customWidth="1"/>
  </cols>
  <sheetData>
    <row r="1" spans="1:10">
      <c r="A1" s="59"/>
      <c r="B1" s="59"/>
      <c r="C1" s="59"/>
      <c r="D1" s="198" t="s">
        <v>53</v>
      </c>
      <c r="E1" s="202"/>
      <c r="F1" s="202"/>
      <c r="G1" s="56"/>
      <c r="H1" s="56"/>
      <c r="I1" s="52"/>
      <c r="J1" s="52"/>
    </row>
    <row r="2" spans="1:10">
      <c r="A2" s="205" t="s">
        <v>135</v>
      </c>
      <c r="B2" s="206"/>
      <c r="C2" s="206"/>
      <c r="D2" s="206"/>
      <c r="E2" s="206"/>
      <c r="F2" s="206"/>
      <c r="G2" s="51"/>
      <c r="H2" s="51"/>
      <c r="I2" s="53"/>
      <c r="J2" s="53"/>
    </row>
    <row r="3" spans="1:10">
      <c r="A3" s="215" t="s">
        <v>228</v>
      </c>
      <c r="B3" s="216"/>
      <c r="C3" s="216"/>
      <c r="D3" s="216"/>
      <c r="E3" s="216"/>
      <c r="F3" s="216"/>
      <c r="G3" s="54"/>
      <c r="H3" s="54"/>
      <c r="I3" s="54"/>
      <c r="J3" s="54"/>
    </row>
    <row r="4" spans="1:10">
      <c r="A4" s="238" t="s">
        <v>1</v>
      </c>
      <c r="B4" s="291"/>
      <c r="C4" s="291"/>
      <c r="D4" s="291"/>
      <c r="E4" s="291"/>
      <c r="F4" s="291"/>
      <c r="G4" s="70"/>
      <c r="H4" s="70"/>
      <c r="I4" s="58"/>
      <c r="J4" s="58"/>
    </row>
    <row r="5" spans="1:10">
      <c r="A5" s="235"/>
      <c r="B5" s="232"/>
      <c r="C5" s="232"/>
      <c r="D5" s="232"/>
      <c r="E5" s="232"/>
      <c r="F5" s="232"/>
      <c r="G5" s="63"/>
      <c r="H5" s="63"/>
      <c r="I5" s="57"/>
      <c r="J5" s="57"/>
    </row>
    <row r="6" spans="1:10">
      <c r="A6" s="287" t="s">
        <v>93</v>
      </c>
      <c r="B6" s="216"/>
      <c r="C6" s="216"/>
      <c r="D6" s="216"/>
      <c r="E6" s="216"/>
      <c r="F6" s="216"/>
      <c r="G6" s="61"/>
      <c r="H6" s="61"/>
      <c r="I6" s="65"/>
      <c r="J6" s="55"/>
    </row>
    <row r="7" spans="1:10">
      <c r="A7" s="57"/>
      <c r="B7" s="65"/>
      <c r="C7" s="61"/>
      <c r="D7" s="61"/>
      <c r="E7" s="61"/>
      <c r="F7" s="61"/>
      <c r="G7" s="61"/>
      <c r="H7" s="61"/>
      <c r="I7" s="65"/>
      <c r="J7" s="55"/>
    </row>
    <row r="8" spans="1:10">
      <c r="A8" s="235" t="s">
        <v>186</v>
      </c>
      <c r="B8" s="216"/>
      <c r="C8" s="216"/>
      <c r="D8" s="216"/>
      <c r="E8" s="216"/>
      <c r="F8" s="216"/>
      <c r="G8" s="60"/>
      <c r="H8" s="60"/>
      <c r="I8" s="65"/>
      <c r="J8" s="55"/>
    </row>
    <row r="10" spans="1:10" ht="102.75">
      <c r="A10" s="73" t="s">
        <v>199</v>
      </c>
      <c r="B10" s="74" t="s">
        <v>96</v>
      </c>
      <c r="C10" s="64" t="s">
        <v>82</v>
      </c>
      <c r="D10" s="74" t="s">
        <v>95</v>
      </c>
      <c r="E10" s="75" t="s">
        <v>201</v>
      </c>
      <c r="F10" s="74" t="s">
        <v>195</v>
      </c>
    </row>
    <row r="11" spans="1:10" ht="51">
      <c r="A11" s="75">
        <v>1</v>
      </c>
      <c r="B11" s="69" t="s">
        <v>276</v>
      </c>
      <c r="C11" s="160">
        <v>1</v>
      </c>
      <c r="D11" s="75" t="s">
        <v>286</v>
      </c>
      <c r="E11" s="75">
        <v>1</v>
      </c>
      <c r="F11" s="75">
        <v>3</v>
      </c>
    </row>
    <row r="12" spans="1:10" ht="63.75">
      <c r="A12" s="75">
        <v>1</v>
      </c>
      <c r="B12" s="69" t="s">
        <v>277</v>
      </c>
      <c r="C12" s="160">
        <v>2</v>
      </c>
      <c r="D12" s="75" t="s">
        <v>280</v>
      </c>
      <c r="E12" s="75">
        <v>1</v>
      </c>
      <c r="F12" s="75">
        <v>3</v>
      </c>
    </row>
    <row r="13" spans="1:10" ht="114.75">
      <c r="A13" s="75">
        <v>1</v>
      </c>
      <c r="B13" s="69" t="s">
        <v>278</v>
      </c>
      <c r="C13" s="160">
        <v>3</v>
      </c>
      <c r="D13" s="75" t="s">
        <v>280</v>
      </c>
      <c r="E13" s="75">
        <v>1</v>
      </c>
      <c r="F13" s="75">
        <v>3</v>
      </c>
    </row>
    <row r="14" spans="1:10" ht="51">
      <c r="A14" s="75">
        <v>1</v>
      </c>
      <c r="B14" s="69" t="s">
        <v>279</v>
      </c>
      <c r="C14" s="160">
        <v>4</v>
      </c>
      <c r="D14" s="75" t="s">
        <v>280</v>
      </c>
      <c r="E14" s="75">
        <v>1</v>
      </c>
      <c r="F14" s="75">
        <v>3</v>
      </c>
    </row>
    <row r="15" spans="1:10" ht="102">
      <c r="A15" s="75">
        <v>1</v>
      </c>
      <c r="B15" s="69" t="s">
        <v>196</v>
      </c>
      <c r="C15" s="160">
        <v>5</v>
      </c>
      <c r="D15" s="75" t="s">
        <v>200</v>
      </c>
      <c r="E15" s="75">
        <v>2</v>
      </c>
      <c r="F15" s="75">
        <v>3</v>
      </c>
    </row>
    <row r="16" spans="1:10" ht="51">
      <c r="A16" s="75">
        <v>1</v>
      </c>
      <c r="B16" s="69" t="s">
        <v>197</v>
      </c>
      <c r="C16" s="160">
        <v>6</v>
      </c>
      <c r="D16" s="75" t="s">
        <v>200</v>
      </c>
      <c r="E16" s="75">
        <v>2</v>
      </c>
      <c r="F16" s="75">
        <v>1</v>
      </c>
    </row>
    <row r="17" spans="1:6" ht="38.25">
      <c r="A17" s="168">
        <v>1</v>
      </c>
      <c r="B17" s="69" t="s">
        <v>198</v>
      </c>
      <c r="C17" s="169">
        <v>7</v>
      </c>
      <c r="D17" s="75" t="s">
        <v>289</v>
      </c>
      <c r="E17" s="170" t="s">
        <v>302</v>
      </c>
      <c r="F17" s="170">
        <v>1</v>
      </c>
    </row>
    <row r="18" spans="1:6">
      <c r="A18" s="189"/>
      <c r="B18" s="189"/>
      <c r="C18" s="189"/>
      <c r="D18" s="189"/>
      <c r="E18" s="189"/>
      <c r="F18" s="189"/>
    </row>
  </sheetData>
  <mergeCells count="8">
    <mergeCell ref="A3:F3"/>
    <mergeCell ref="A2:F2"/>
    <mergeCell ref="D1:F1"/>
    <mergeCell ref="A18:F18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workbookViewId="0">
      <selection activeCell="A2" sqref="A2:F2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59"/>
      <c r="B1" s="59"/>
      <c r="C1" s="59"/>
      <c r="D1" s="198" t="s">
        <v>178</v>
      </c>
      <c r="E1" s="202"/>
      <c r="F1" s="202"/>
      <c r="G1" s="56"/>
      <c r="H1" s="56"/>
      <c r="I1" s="52"/>
      <c r="J1" s="52"/>
    </row>
    <row r="2" spans="1:10" ht="15" customHeight="1">
      <c r="A2" s="205" t="s">
        <v>135</v>
      </c>
      <c r="B2" s="206"/>
      <c r="C2" s="206"/>
      <c r="D2" s="206"/>
      <c r="E2" s="206"/>
      <c r="F2" s="206"/>
      <c r="G2" s="51"/>
      <c r="H2" s="51"/>
      <c r="I2" s="53"/>
      <c r="J2" s="53"/>
    </row>
    <row r="3" spans="1:10" ht="15" customHeight="1">
      <c r="A3" s="215" t="s">
        <v>228</v>
      </c>
      <c r="B3" s="216"/>
      <c r="C3" s="216"/>
      <c r="D3" s="216"/>
      <c r="E3" s="216"/>
      <c r="F3" s="216"/>
      <c r="G3" s="54"/>
      <c r="H3" s="54"/>
      <c r="I3" s="54"/>
      <c r="J3" s="54"/>
    </row>
    <row r="4" spans="1:10" ht="15" customHeight="1">
      <c r="A4" s="238" t="s">
        <v>1</v>
      </c>
      <c r="B4" s="291"/>
      <c r="C4" s="291"/>
      <c r="D4" s="291"/>
      <c r="E4" s="291"/>
      <c r="F4" s="291"/>
      <c r="G4" s="70"/>
      <c r="H4" s="70"/>
      <c r="I4" s="58"/>
      <c r="J4" s="58"/>
    </row>
    <row r="5" spans="1:10" ht="15" customHeight="1">
      <c r="A5" s="235" t="s">
        <v>269</v>
      </c>
      <c r="B5" s="232"/>
      <c r="C5" s="232"/>
      <c r="D5" s="232"/>
      <c r="E5" s="232"/>
      <c r="F5" s="232"/>
      <c r="G5" s="63"/>
      <c r="H5" s="63"/>
      <c r="I5" s="57"/>
      <c r="J5" s="57"/>
    </row>
    <row r="6" spans="1:10" ht="15.75" customHeight="1">
      <c r="A6" s="287" t="s">
        <v>93</v>
      </c>
      <c r="B6" s="216"/>
      <c r="C6" s="216"/>
      <c r="D6" s="216"/>
      <c r="E6" s="216"/>
      <c r="F6" s="216"/>
      <c r="G6" s="61"/>
      <c r="H6" s="61"/>
      <c r="I6" s="65"/>
      <c r="J6" s="55"/>
    </row>
    <row r="7" spans="1:10" ht="15.75" customHeight="1">
      <c r="A7" s="57"/>
      <c r="B7" s="65"/>
      <c r="C7" s="61"/>
      <c r="D7" s="61"/>
      <c r="E7" s="61"/>
      <c r="F7" s="61"/>
      <c r="G7" s="61"/>
      <c r="H7" s="61"/>
      <c r="I7" s="65"/>
      <c r="J7" s="55"/>
    </row>
    <row r="8" spans="1:10" ht="19.5" customHeight="1">
      <c r="A8" s="235" t="s">
        <v>171</v>
      </c>
      <c r="B8" s="216"/>
      <c r="C8" s="216"/>
      <c r="D8" s="216"/>
      <c r="E8" s="216"/>
      <c r="F8" s="216"/>
      <c r="G8" s="60"/>
      <c r="H8" s="60"/>
      <c r="I8" s="65"/>
      <c r="J8" s="55"/>
    </row>
    <row r="9" spans="1:10" ht="139.5" customHeight="1">
      <c r="A9" s="73" t="s">
        <v>97</v>
      </c>
      <c r="B9" s="73" t="s">
        <v>103</v>
      </c>
      <c r="C9" s="73" t="s">
        <v>104</v>
      </c>
      <c r="D9" s="73" t="s">
        <v>105</v>
      </c>
      <c r="E9" s="73" t="s">
        <v>106</v>
      </c>
      <c r="F9" s="73" t="s">
        <v>107</v>
      </c>
    </row>
    <row r="10" spans="1:10">
      <c r="A10" s="76" t="s">
        <v>98</v>
      </c>
      <c r="B10" s="73"/>
      <c r="C10" s="73"/>
      <c r="D10" s="76"/>
      <c r="E10" s="69" t="s">
        <v>287</v>
      </c>
      <c r="F10" s="69"/>
    </row>
    <row r="11" spans="1:10">
      <c r="A11" s="76" t="s">
        <v>223</v>
      </c>
      <c r="B11" s="76"/>
      <c r="C11" s="76"/>
      <c r="D11" s="76"/>
      <c r="E11" s="136"/>
      <c r="F11" s="136"/>
    </row>
    <row r="12" spans="1:10" ht="25.5">
      <c r="A12" s="136" t="s">
        <v>224</v>
      </c>
      <c r="B12" s="136" t="s">
        <v>194</v>
      </c>
      <c r="C12" s="76"/>
      <c r="D12" s="76"/>
      <c r="E12" s="136"/>
      <c r="F12" s="136"/>
    </row>
    <row r="13" spans="1:10">
      <c r="A13" s="76" t="s">
        <v>100</v>
      </c>
      <c r="B13" s="76"/>
      <c r="C13" s="62"/>
      <c r="D13" s="62"/>
      <c r="E13" s="76"/>
      <c r="F13" s="76"/>
    </row>
    <row r="14" spans="1:10">
      <c r="A14" s="76" t="s">
        <v>101</v>
      </c>
      <c r="B14" s="76"/>
      <c r="C14" s="62"/>
      <c r="D14" s="62"/>
      <c r="E14" s="73"/>
      <c r="F14" s="62"/>
    </row>
    <row r="15" spans="1:10">
      <c r="A15" s="76"/>
      <c r="B15" s="76"/>
      <c r="C15" s="62"/>
      <c r="D15" s="62"/>
      <c r="E15" s="62"/>
      <c r="F15" s="62"/>
    </row>
    <row r="16" spans="1:10">
      <c r="A16" s="76" t="s">
        <v>12</v>
      </c>
      <c r="B16" s="76"/>
      <c r="C16" s="62"/>
      <c r="D16" s="62"/>
      <c r="E16" s="62"/>
      <c r="F16" s="62"/>
    </row>
    <row r="17" spans="1:6">
      <c r="A17" s="76" t="s">
        <v>99</v>
      </c>
      <c r="B17" s="62"/>
      <c r="C17" s="62"/>
      <c r="D17" s="62"/>
      <c r="E17" s="62"/>
      <c r="F17" s="62"/>
    </row>
    <row r="18" spans="1:6">
      <c r="A18" s="76" t="s">
        <v>100</v>
      </c>
      <c r="B18" s="62"/>
      <c r="C18" s="62"/>
      <c r="D18" s="62"/>
      <c r="E18" s="62"/>
      <c r="F18" s="62"/>
    </row>
    <row r="19" spans="1:6">
      <c r="A19" s="76" t="s">
        <v>101</v>
      </c>
      <c r="B19" s="62"/>
      <c r="C19" s="62"/>
      <c r="D19" s="62"/>
      <c r="E19" s="62"/>
      <c r="F19" s="62"/>
    </row>
    <row r="20" spans="1:6" ht="25.5">
      <c r="A20" s="136" t="s">
        <v>225</v>
      </c>
      <c r="B20" s="136" t="s">
        <v>194</v>
      </c>
      <c r="C20" s="62"/>
      <c r="D20" s="62"/>
      <c r="E20" s="62"/>
      <c r="F20" s="62"/>
    </row>
    <row r="21" spans="1:6">
      <c r="A21" s="76" t="s">
        <v>102</v>
      </c>
      <c r="B21" s="62"/>
      <c r="C21" s="62"/>
      <c r="D21" s="62"/>
      <c r="E21" s="62"/>
      <c r="F21" s="62"/>
    </row>
    <row r="22" spans="1:6">
      <c r="A22" s="76"/>
      <c r="B22" s="62"/>
      <c r="C22" s="62"/>
      <c r="D22" s="62"/>
      <c r="E22" s="62"/>
      <c r="F22" s="62"/>
    </row>
    <row r="23" spans="1:6">
      <c r="A23" s="71"/>
      <c r="B23" s="71"/>
      <c r="C23" s="71"/>
      <c r="D23" s="71"/>
      <c r="E23" s="72"/>
      <c r="F23" s="71"/>
    </row>
    <row r="24" spans="1:6">
      <c r="A24" s="189"/>
      <c r="B24" s="189"/>
      <c r="C24" s="189"/>
      <c r="D24" s="189"/>
      <c r="E24" s="189"/>
      <c r="F24" s="189"/>
    </row>
  </sheetData>
  <mergeCells count="8">
    <mergeCell ref="A8:F8"/>
    <mergeCell ref="A24:F24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workbookViewId="0">
      <selection activeCell="A2" sqref="A2:G2"/>
    </sheetView>
  </sheetViews>
  <sheetFormatPr defaultRowHeight="15"/>
  <cols>
    <col min="1" max="1" width="15.7109375" customWidth="1"/>
    <col min="2" max="2" width="14.85546875" customWidth="1"/>
    <col min="3" max="4" width="18" customWidth="1"/>
    <col min="5" max="5" width="25.140625" customWidth="1"/>
    <col min="6" max="6" width="27.140625" customWidth="1"/>
    <col min="7" max="7" width="23.42578125" customWidth="1"/>
  </cols>
  <sheetData>
    <row r="1" spans="1:7">
      <c r="A1" s="77"/>
      <c r="B1" s="77"/>
      <c r="C1" s="77"/>
      <c r="D1" s="77"/>
      <c r="E1" s="246" t="s">
        <v>169</v>
      </c>
      <c r="F1" s="202"/>
      <c r="G1" s="202"/>
    </row>
    <row r="2" spans="1:7">
      <c r="A2" s="215" t="s">
        <v>113</v>
      </c>
      <c r="B2" s="237"/>
      <c r="C2" s="237"/>
      <c r="D2" s="237"/>
      <c r="E2" s="237"/>
      <c r="F2" s="237"/>
      <c r="G2" s="237"/>
    </row>
    <row r="3" spans="1:7">
      <c r="A3" s="215" t="s">
        <v>228</v>
      </c>
      <c r="B3" s="237"/>
      <c r="C3" s="237"/>
      <c r="D3" s="237"/>
      <c r="E3" s="237"/>
      <c r="F3" s="237"/>
      <c r="G3" s="237"/>
    </row>
    <row r="4" spans="1:7">
      <c r="A4" s="238" t="s">
        <v>1</v>
      </c>
      <c r="B4" s="247"/>
      <c r="C4" s="247"/>
      <c r="D4" s="247"/>
      <c r="E4" s="247"/>
      <c r="F4" s="247"/>
      <c r="G4" s="247"/>
    </row>
    <row r="5" spans="1:7">
      <c r="A5" s="244" t="s">
        <v>140</v>
      </c>
      <c r="B5" s="271"/>
      <c r="C5" s="271"/>
      <c r="D5" s="271"/>
      <c r="E5" s="271"/>
      <c r="F5" s="271"/>
      <c r="G5" s="271"/>
    </row>
    <row r="6" spans="1:7" ht="60">
      <c r="A6" s="78" t="s">
        <v>136</v>
      </c>
      <c r="B6" s="78" t="s">
        <v>42</v>
      </c>
      <c r="C6" s="78" t="s">
        <v>109</v>
      </c>
      <c r="D6" s="78" t="s">
        <v>110</v>
      </c>
      <c r="E6" s="78" t="s">
        <v>112</v>
      </c>
      <c r="F6" s="78" t="s">
        <v>111</v>
      </c>
      <c r="G6" s="78" t="s">
        <v>108</v>
      </c>
    </row>
    <row r="7" spans="1:7" ht="89.25">
      <c r="A7" s="126" t="s">
        <v>288</v>
      </c>
      <c r="B7" s="143" t="s">
        <v>249</v>
      </c>
      <c r="C7" s="142" t="s">
        <v>217</v>
      </c>
      <c r="D7" s="140" t="s">
        <v>221</v>
      </c>
      <c r="E7" s="141" t="s">
        <v>222</v>
      </c>
      <c r="F7" s="140" t="s">
        <v>218</v>
      </c>
      <c r="G7" s="140" t="s">
        <v>213</v>
      </c>
    </row>
    <row r="8" spans="1:7" ht="76.5">
      <c r="A8" s="135"/>
      <c r="B8" s="144" t="s">
        <v>203</v>
      </c>
      <c r="C8" s="142" t="s">
        <v>214</v>
      </c>
      <c r="E8" s="141" t="s">
        <v>215</v>
      </c>
      <c r="F8" s="140" t="s">
        <v>216</v>
      </c>
      <c r="G8" s="140" t="s">
        <v>213</v>
      </c>
    </row>
    <row r="9" spans="1:7" ht="89.25">
      <c r="A9" s="135"/>
      <c r="B9" s="144" t="s">
        <v>245</v>
      </c>
      <c r="C9" s="142" t="s">
        <v>217</v>
      </c>
      <c r="D9" s="140" t="s">
        <v>295</v>
      </c>
      <c r="E9" s="141" t="s">
        <v>222</v>
      </c>
      <c r="F9" s="140" t="s">
        <v>218</v>
      </c>
      <c r="G9" s="140" t="s">
        <v>213</v>
      </c>
    </row>
    <row r="10" spans="1:7" ht="89.25">
      <c r="A10" s="135"/>
      <c r="B10" s="144" t="s">
        <v>290</v>
      </c>
      <c r="C10" s="142" t="s">
        <v>217</v>
      </c>
      <c r="D10" s="140"/>
      <c r="E10" s="141" t="s">
        <v>222</v>
      </c>
      <c r="F10" s="140" t="s">
        <v>218</v>
      </c>
      <c r="G10" s="140" t="s">
        <v>213</v>
      </c>
    </row>
    <row r="11" spans="1:7" ht="102">
      <c r="A11" s="135"/>
      <c r="B11" s="143" t="s">
        <v>291</v>
      </c>
      <c r="C11" s="142" t="s">
        <v>294</v>
      </c>
      <c r="D11" s="140"/>
      <c r="E11" s="141" t="s">
        <v>220</v>
      </c>
      <c r="F11" s="140" t="s">
        <v>218</v>
      </c>
      <c r="G11" s="140" t="s">
        <v>213</v>
      </c>
    </row>
    <row r="12" spans="1:7" ht="89.25">
      <c r="A12" s="135"/>
      <c r="B12" s="144" t="s">
        <v>250</v>
      </c>
      <c r="C12" s="142" t="s">
        <v>217</v>
      </c>
      <c r="D12" s="140" t="s">
        <v>221</v>
      </c>
      <c r="E12" s="141" t="s">
        <v>222</v>
      </c>
      <c r="F12" s="140" t="s">
        <v>218</v>
      </c>
      <c r="G12" s="140" t="s">
        <v>213</v>
      </c>
    </row>
    <row r="13" spans="1:7" ht="102">
      <c r="A13" s="135"/>
      <c r="B13" s="144" t="s">
        <v>251</v>
      </c>
      <c r="C13" s="142" t="s">
        <v>217</v>
      </c>
      <c r="D13" s="140" t="s">
        <v>295</v>
      </c>
      <c r="E13" s="141" t="s">
        <v>219</v>
      </c>
      <c r="F13" s="140" t="s">
        <v>218</v>
      </c>
      <c r="G13" s="140" t="s">
        <v>213</v>
      </c>
    </row>
    <row r="14" spans="1:7" ht="89.25">
      <c r="A14" s="135"/>
      <c r="B14" s="143" t="s">
        <v>252</v>
      </c>
      <c r="C14" s="142" t="s">
        <v>217</v>
      </c>
      <c r="D14" s="140" t="s">
        <v>295</v>
      </c>
      <c r="E14" s="141" t="s">
        <v>222</v>
      </c>
      <c r="F14" s="140" t="s">
        <v>218</v>
      </c>
      <c r="G14" s="140" t="s">
        <v>213</v>
      </c>
    </row>
    <row r="15" spans="1:7" ht="89.25">
      <c r="A15" s="135"/>
      <c r="B15" s="144" t="s">
        <v>292</v>
      </c>
      <c r="C15" s="142" t="s">
        <v>217</v>
      </c>
      <c r="D15" s="140" t="s">
        <v>295</v>
      </c>
      <c r="E15" s="141" t="s">
        <v>222</v>
      </c>
      <c r="F15" s="140" t="s">
        <v>218</v>
      </c>
      <c r="G15" s="140" t="s">
        <v>213</v>
      </c>
    </row>
    <row r="16" spans="1:7" ht="89.25">
      <c r="A16" s="135"/>
      <c r="B16" s="144" t="s">
        <v>293</v>
      </c>
      <c r="C16" s="142" t="s">
        <v>217</v>
      </c>
      <c r="D16" s="140" t="s">
        <v>295</v>
      </c>
      <c r="E16" s="141" t="s">
        <v>222</v>
      </c>
      <c r="F16" s="140" t="s">
        <v>218</v>
      </c>
      <c r="G16" s="140" t="s">
        <v>213</v>
      </c>
    </row>
  </sheetData>
  <mergeCells count="5">
    <mergeCell ref="E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workbookViewId="0">
      <selection activeCell="B9" sqref="B9:B10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198" t="s">
        <v>8</v>
      </c>
      <c r="H1" s="202"/>
      <c r="I1" s="90"/>
      <c r="J1" s="90"/>
      <c r="K1" s="9"/>
      <c r="L1" s="198"/>
      <c r="M1" s="199"/>
      <c r="N1" s="199"/>
      <c r="O1" s="199"/>
    </row>
    <row r="2" spans="1:15">
      <c r="A2" s="200" t="s">
        <v>113</v>
      </c>
      <c r="B2" s="201"/>
      <c r="C2" s="201"/>
      <c r="D2" s="201"/>
      <c r="E2" s="201"/>
      <c r="F2" s="201"/>
      <c r="G2" s="201"/>
      <c r="H2" s="201"/>
      <c r="I2" s="99"/>
      <c r="J2" s="99"/>
      <c r="K2" s="99"/>
      <c r="L2" s="99"/>
      <c r="M2" s="98"/>
      <c r="N2" s="98"/>
      <c r="O2" s="98"/>
    </row>
    <row r="3" spans="1:15">
      <c r="A3" s="100"/>
      <c r="B3" s="100"/>
      <c r="C3" s="100"/>
      <c r="D3" s="172" t="s">
        <v>228</v>
      </c>
      <c r="E3" s="118"/>
      <c r="F3" s="118"/>
      <c r="G3" s="118"/>
      <c r="H3" s="118"/>
      <c r="I3" s="118"/>
      <c r="J3" s="118"/>
      <c r="K3" s="118"/>
      <c r="L3" s="118"/>
      <c r="M3" s="95"/>
      <c r="N3" s="95"/>
      <c r="O3" s="95"/>
    </row>
    <row r="4" spans="1:15" ht="12" customHeight="1">
      <c r="A4" s="203" t="s">
        <v>1</v>
      </c>
      <c r="B4" s="189"/>
      <c r="C4" s="189"/>
      <c r="D4" s="189"/>
      <c r="E4" s="189"/>
      <c r="F4" s="189"/>
      <c r="G4" s="189"/>
      <c r="H4" s="189"/>
      <c r="I4" s="111"/>
      <c r="J4" s="111"/>
      <c r="K4" s="101"/>
      <c r="L4" s="101"/>
      <c r="M4" s="96"/>
      <c r="N4" s="96"/>
      <c r="O4" s="96"/>
    </row>
    <row r="5" spans="1: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8"/>
      <c r="N5" s="8"/>
      <c r="O5" s="8"/>
    </row>
    <row r="6" spans="1:15">
      <c r="A6" s="204" t="s">
        <v>296</v>
      </c>
      <c r="B6" s="204"/>
      <c r="C6" s="204"/>
      <c r="D6" s="204"/>
      <c r="E6" s="204"/>
      <c r="F6" s="204"/>
      <c r="G6" s="204"/>
      <c r="H6" s="204"/>
      <c r="I6" s="8"/>
      <c r="J6" s="8"/>
      <c r="K6" s="8"/>
      <c r="L6" s="8"/>
      <c r="M6" s="8"/>
      <c r="N6" s="8"/>
      <c r="O6" s="8"/>
    </row>
    <row r="7" spans="1:15">
      <c r="A7" s="192" t="s">
        <v>141</v>
      </c>
      <c r="B7" s="192" t="s">
        <v>176</v>
      </c>
      <c r="C7" s="192" t="s">
        <v>142</v>
      </c>
      <c r="D7" s="192" t="s">
        <v>5</v>
      </c>
      <c r="E7" s="195" t="s">
        <v>143</v>
      </c>
      <c r="F7" s="196"/>
      <c r="G7" s="196"/>
      <c r="H7" s="197"/>
      <c r="I7" s="8"/>
      <c r="J7" s="8"/>
      <c r="K7" s="8"/>
      <c r="L7" s="8"/>
      <c r="M7" s="8"/>
      <c r="N7" s="8"/>
      <c r="O7" s="8"/>
    </row>
    <row r="8" spans="1:15" ht="63" customHeight="1">
      <c r="A8" s="193"/>
      <c r="B8" s="193"/>
      <c r="C8" s="193"/>
      <c r="D8" s="193"/>
      <c r="E8" s="97" t="s">
        <v>144</v>
      </c>
      <c r="F8" s="97" t="s">
        <v>145</v>
      </c>
      <c r="G8" s="97" t="s">
        <v>146</v>
      </c>
      <c r="H8" s="97" t="s">
        <v>147</v>
      </c>
    </row>
    <row r="9" spans="1:15" ht="30">
      <c r="A9" s="156" t="s">
        <v>241</v>
      </c>
      <c r="B9" s="174" t="s">
        <v>245</v>
      </c>
      <c r="C9" s="153" t="s">
        <v>243</v>
      </c>
      <c r="D9" s="153" t="s">
        <v>19</v>
      </c>
      <c r="E9" s="149"/>
      <c r="F9" s="94"/>
      <c r="G9" s="94"/>
      <c r="H9" s="149">
        <v>1</v>
      </c>
    </row>
    <row r="10" spans="1:15" ht="30">
      <c r="A10" s="156" t="s">
        <v>241</v>
      </c>
      <c r="B10" s="174" t="s">
        <v>245</v>
      </c>
      <c r="C10" s="153" t="s">
        <v>243</v>
      </c>
      <c r="D10" s="153" t="s">
        <v>3</v>
      </c>
      <c r="E10" s="94"/>
      <c r="F10" s="94"/>
      <c r="G10" s="94"/>
      <c r="H10" s="149">
        <v>1</v>
      </c>
    </row>
    <row r="11" spans="1:15">
      <c r="A11" s="94"/>
      <c r="B11" s="94"/>
      <c r="C11" s="94"/>
      <c r="D11" s="94"/>
      <c r="E11" s="94"/>
      <c r="F11" s="94"/>
      <c r="G11" s="94"/>
      <c r="H11" s="94"/>
    </row>
    <row r="12" spans="1:15">
      <c r="A12" s="94"/>
      <c r="B12" s="94"/>
      <c r="C12" s="94"/>
      <c r="D12" s="94"/>
      <c r="E12" s="94"/>
      <c r="F12" s="94"/>
      <c r="G12" s="94"/>
      <c r="H12" s="94"/>
    </row>
    <row r="13" spans="1:15">
      <c r="A13" s="94"/>
      <c r="B13" s="94"/>
      <c r="C13" s="94"/>
      <c r="D13" s="94"/>
      <c r="E13" s="94"/>
      <c r="F13" s="94"/>
      <c r="G13" s="94"/>
      <c r="H13" s="94"/>
    </row>
    <row r="14" spans="1:15">
      <c r="A14" s="94"/>
      <c r="B14" s="94"/>
      <c r="C14" s="94"/>
      <c r="D14" s="94"/>
      <c r="E14" s="94"/>
      <c r="F14" s="94"/>
      <c r="G14" s="94"/>
      <c r="H14" s="94"/>
    </row>
    <row r="15" spans="1:15">
      <c r="A15" s="94"/>
      <c r="B15" s="94"/>
      <c r="C15" s="94"/>
      <c r="D15" s="94"/>
      <c r="E15" s="94"/>
      <c r="F15" s="94"/>
      <c r="G15" s="94"/>
      <c r="H15" s="94"/>
    </row>
    <row r="16" spans="1:15">
      <c r="A16" s="94"/>
      <c r="B16" s="94"/>
      <c r="C16" s="94"/>
      <c r="D16" s="94"/>
      <c r="E16" s="94"/>
      <c r="F16" s="94"/>
      <c r="G16" s="94"/>
      <c r="H16" s="94"/>
    </row>
    <row r="17" spans="1:8">
      <c r="A17" s="94"/>
      <c r="B17" s="94"/>
      <c r="C17" s="94"/>
      <c r="D17" s="94"/>
      <c r="E17" s="94"/>
      <c r="F17" s="94"/>
      <c r="G17" s="94"/>
      <c r="H17" s="94"/>
    </row>
    <row r="18" spans="1:8">
      <c r="A18" s="94"/>
      <c r="B18" s="94"/>
      <c r="C18" s="94"/>
      <c r="D18" s="94"/>
      <c r="E18" s="94"/>
      <c r="F18" s="94"/>
      <c r="G18" s="94"/>
      <c r="H18" s="94"/>
    </row>
    <row r="19" spans="1:8">
      <c r="A19" s="94"/>
      <c r="B19" s="94"/>
      <c r="C19" s="94"/>
      <c r="D19" s="94"/>
      <c r="E19" s="94"/>
      <c r="F19" s="94"/>
      <c r="G19" s="94"/>
      <c r="H19" s="94"/>
    </row>
    <row r="20" spans="1:8">
      <c r="A20" s="94"/>
      <c r="B20" s="94"/>
      <c r="C20" s="94"/>
      <c r="D20" s="94"/>
      <c r="E20" s="94"/>
      <c r="F20" s="94"/>
      <c r="G20" s="94"/>
      <c r="H20" s="94"/>
    </row>
  </sheetData>
  <mergeCells count="10">
    <mergeCell ref="L1:O1"/>
    <mergeCell ref="A2:H2"/>
    <mergeCell ref="G1:H1"/>
    <mergeCell ref="A4:H4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workbookViewId="0">
      <selection activeCell="B25" sqref="B25"/>
    </sheetView>
  </sheetViews>
  <sheetFormatPr defaultRowHeight="15"/>
  <cols>
    <col min="1" max="1" width="4" customWidth="1"/>
    <col min="2" max="2" width="36" style="14" customWidth="1"/>
    <col min="3" max="3" width="19.28515625" customWidth="1"/>
    <col min="4" max="4" width="13.5703125" customWidth="1"/>
  </cols>
  <sheetData>
    <row r="1" spans="1:13">
      <c r="A1" s="10"/>
      <c r="B1" s="20"/>
      <c r="C1" s="10"/>
      <c r="D1" s="93" t="s">
        <v>9</v>
      </c>
      <c r="E1" s="16"/>
      <c r="F1" s="16"/>
      <c r="G1" s="16"/>
      <c r="H1" s="16"/>
      <c r="I1" s="16"/>
      <c r="J1" s="12"/>
      <c r="K1" s="4"/>
      <c r="L1" s="4"/>
      <c r="M1" s="4"/>
    </row>
    <row r="2" spans="1:13" ht="33.75" customHeight="1">
      <c r="A2" s="205" t="s">
        <v>113</v>
      </c>
      <c r="B2" s="206"/>
      <c r="C2" s="206"/>
      <c r="D2" s="206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205"/>
      <c r="B3" s="189"/>
      <c r="C3" s="189"/>
      <c r="D3" s="189"/>
      <c r="E3" s="6"/>
      <c r="F3" s="6"/>
      <c r="G3" s="6"/>
      <c r="H3" s="6"/>
      <c r="I3" s="6"/>
      <c r="J3" s="6"/>
      <c r="K3" s="17"/>
      <c r="L3" s="17"/>
      <c r="M3" s="17"/>
    </row>
    <row r="4" spans="1:13">
      <c r="A4" s="89"/>
      <c r="B4" s="206" t="s">
        <v>228</v>
      </c>
      <c r="C4" s="206"/>
      <c r="D4" s="206"/>
      <c r="E4" s="91"/>
      <c r="F4" s="91"/>
      <c r="G4" s="91"/>
      <c r="H4" s="91"/>
      <c r="I4" s="91"/>
      <c r="J4" s="91"/>
      <c r="K4" s="92"/>
      <c r="L4" s="92"/>
      <c r="M4" s="92"/>
    </row>
    <row r="5" spans="1:13">
      <c r="A5" s="10"/>
      <c r="B5" s="20"/>
      <c r="C5" s="212"/>
      <c r="D5" s="189"/>
      <c r="E5" s="15"/>
      <c r="F5" s="15"/>
      <c r="G5" s="15"/>
      <c r="H5" s="15"/>
      <c r="I5" s="16"/>
      <c r="J5" s="16"/>
      <c r="K5" s="16"/>
      <c r="L5" s="16"/>
      <c r="M5" s="16"/>
    </row>
    <row r="6" spans="1:13" ht="44.25" customHeight="1">
      <c r="A6" s="215" t="s">
        <v>299</v>
      </c>
      <c r="B6" s="216"/>
      <c r="C6" s="216"/>
      <c r="D6" s="216"/>
      <c r="E6" s="5"/>
      <c r="F6" s="5"/>
      <c r="G6" s="5"/>
      <c r="H6" s="5"/>
      <c r="I6" s="5"/>
      <c r="J6" s="5"/>
      <c r="K6" s="5"/>
      <c r="L6" s="5"/>
      <c r="M6" s="5"/>
    </row>
    <row r="7" spans="1:13">
      <c r="A7" s="8"/>
      <c r="B7" s="20"/>
      <c r="C7" s="8"/>
      <c r="D7" s="8"/>
    </row>
    <row r="8" spans="1:13">
      <c r="A8" s="210"/>
      <c r="B8" s="213" t="s">
        <v>149</v>
      </c>
      <c r="C8" s="214" t="s">
        <v>5</v>
      </c>
      <c r="D8" s="207" t="s">
        <v>148</v>
      </c>
    </row>
    <row r="9" spans="1:13">
      <c r="A9" s="210"/>
      <c r="B9" s="213"/>
      <c r="C9" s="214"/>
      <c r="D9" s="208"/>
    </row>
    <row r="10" spans="1:13" ht="17.25" customHeight="1">
      <c r="A10" s="209">
        <v>1</v>
      </c>
      <c r="B10" s="213" t="s">
        <v>13</v>
      </c>
      <c r="C10" s="11" t="s">
        <v>7</v>
      </c>
      <c r="D10" s="176">
        <v>0</v>
      </c>
    </row>
    <row r="11" spans="1:13" ht="14.25" customHeight="1">
      <c r="A11" s="209"/>
      <c r="B11" s="213"/>
      <c r="C11" s="11" t="s">
        <v>12</v>
      </c>
      <c r="D11" s="176">
        <v>0</v>
      </c>
    </row>
    <row r="12" spans="1:13" ht="17.25" customHeight="1">
      <c r="A12" s="209"/>
      <c r="B12" s="213"/>
      <c r="C12" s="18" t="s">
        <v>6</v>
      </c>
      <c r="D12" s="176">
        <v>0</v>
      </c>
    </row>
    <row r="13" spans="1:13" ht="18.75" customHeight="1">
      <c r="A13" s="209">
        <v>2</v>
      </c>
      <c r="B13" s="213" t="s">
        <v>14</v>
      </c>
      <c r="C13" s="11" t="s">
        <v>7</v>
      </c>
      <c r="D13" s="176">
        <v>0</v>
      </c>
    </row>
    <row r="14" spans="1:13">
      <c r="A14" s="209"/>
      <c r="B14" s="213"/>
      <c r="C14" s="11" t="s">
        <v>12</v>
      </c>
      <c r="D14" s="176">
        <v>0</v>
      </c>
    </row>
    <row r="15" spans="1:13">
      <c r="A15" s="209"/>
      <c r="B15" s="213"/>
      <c r="C15" s="18" t="s">
        <v>6</v>
      </c>
      <c r="D15" s="176">
        <v>0</v>
      </c>
    </row>
    <row r="16" spans="1:13" ht="15.75" customHeight="1">
      <c r="A16" s="209">
        <v>3</v>
      </c>
      <c r="B16" s="213" t="s">
        <v>15</v>
      </c>
      <c r="C16" s="11" t="s">
        <v>10</v>
      </c>
      <c r="D16" s="176">
        <v>0</v>
      </c>
    </row>
    <row r="17" spans="1:4">
      <c r="A17" s="209"/>
      <c r="B17" s="213"/>
      <c r="C17" s="11" t="s">
        <v>11</v>
      </c>
      <c r="D17" s="176">
        <v>0</v>
      </c>
    </row>
    <row r="18" spans="1:4" ht="18" customHeight="1">
      <c r="A18" s="209"/>
      <c r="B18" s="213"/>
      <c r="C18" s="11" t="s">
        <v>6</v>
      </c>
      <c r="D18" s="176">
        <v>0</v>
      </c>
    </row>
    <row r="19" spans="1:4">
      <c r="A19" s="3"/>
      <c r="B19" s="19" t="s">
        <v>4</v>
      </c>
      <c r="C19" s="11"/>
      <c r="D19" s="176">
        <v>0</v>
      </c>
    </row>
    <row r="20" spans="1:4">
      <c r="A20" s="21"/>
      <c r="B20" s="22"/>
      <c r="C20" s="21"/>
      <c r="D20" s="21"/>
    </row>
    <row r="21" spans="1:4">
      <c r="A21" s="211"/>
      <c r="B21" s="211"/>
      <c r="C21" s="211"/>
      <c r="D21" s="211"/>
    </row>
  </sheetData>
  <mergeCells count="16">
    <mergeCell ref="A21:D21"/>
    <mergeCell ref="C5:D5"/>
    <mergeCell ref="B13:B15"/>
    <mergeCell ref="B16:B18"/>
    <mergeCell ref="B8:B9"/>
    <mergeCell ref="C8:C9"/>
    <mergeCell ref="A13:A15"/>
    <mergeCell ref="B10:B12"/>
    <mergeCell ref="A10:A12"/>
    <mergeCell ref="A6:D6"/>
    <mergeCell ref="A3:D3"/>
    <mergeCell ref="A2:D2"/>
    <mergeCell ref="D8:D9"/>
    <mergeCell ref="B4:D4"/>
    <mergeCell ref="A16:A18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24"/>
  <sheetViews>
    <sheetView workbookViewId="0">
      <selection activeCell="A6" sqref="A6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198"/>
      <c r="F1" s="202"/>
      <c r="M1" s="217" t="s">
        <v>16</v>
      </c>
      <c r="N1" s="217"/>
    </row>
    <row r="2" spans="1:24" ht="12.75" customHeight="1">
      <c r="A2" s="215" t="s">
        <v>113</v>
      </c>
      <c r="B2" s="215"/>
      <c r="C2" s="220"/>
      <c r="D2" s="220"/>
      <c r="E2" s="220"/>
      <c r="F2" s="220"/>
      <c r="G2" s="189"/>
      <c r="H2" s="189"/>
      <c r="I2" s="189"/>
      <c r="J2" s="189"/>
      <c r="K2" s="189"/>
      <c r="L2" s="189"/>
      <c r="M2" s="189"/>
      <c r="N2" s="189"/>
    </row>
    <row r="3" spans="1:24" ht="14.25" customHeight="1">
      <c r="A3" s="205" t="s">
        <v>228</v>
      </c>
      <c r="B3" s="205"/>
      <c r="C3" s="221"/>
      <c r="D3" s="221"/>
      <c r="E3" s="221"/>
      <c r="F3" s="221"/>
      <c r="G3" s="189"/>
      <c r="H3" s="189"/>
      <c r="I3" s="189"/>
      <c r="J3" s="189"/>
      <c r="K3" s="189"/>
      <c r="L3" s="189"/>
      <c r="M3" s="189"/>
      <c r="N3" s="189"/>
    </row>
    <row r="4" spans="1:24" ht="15" customHeight="1">
      <c r="A4" s="222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24" ht="21.75" customHeight="1">
      <c r="A5" s="223" t="s">
        <v>297</v>
      </c>
      <c r="B5" s="223"/>
      <c r="C5" s="224"/>
      <c r="D5" s="224"/>
      <c r="E5" s="224"/>
      <c r="F5" s="224"/>
      <c r="G5" s="225"/>
      <c r="H5" s="225"/>
      <c r="I5" s="225"/>
      <c r="J5" s="225"/>
      <c r="K5" s="225"/>
      <c r="L5" s="225"/>
      <c r="M5" s="225"/>
      <c r="N5" s="225"/>
    </row>
    <row r="6" spans="1:24" ht="21.75" customHeight="1">
      <c r="A6" s="84"/>
      <c r="B6" s="84"/>
      <c r="C6" s="226" t="s">
        <v>114</v>
      </c>
      <c r="D6" s="227"/>
      <c r="E6" s="227"/>
      <c r="F6" s="226" t="s">
        <v>115</v>
      </c>
      <c r="G6" s="219"/>
      <c r="H6" s="219"/>
      <c r="I6" s="218" t="s">
        <v>116</v>
      </c>
      <c r="J6" s="219"/>
      <c r="K6" s="219"/>
      <c r="L6" s="218" t="s">
        <v>134</v>
      </c>
      <c r="M6" s="219"/>
      <c r="N6" s="219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48">
      <c r="A7" s="84"/>
      <c r="B7" s="84"/>
      <c r="C7" s="36" t="s">
        <v>6</v>
      </c>
      <c r="D7" s="36" t="s">
        <v>132</v>
      </c>
      <c r="E7" s="36" t="s">
        <v>133</v>
      </c>
      <c r="F7" s="36" t="s">
        <v>6</v>
      </c>
      <c r="G7" s="36" t="s">
        <v>132</v>
      </c>
      <c r="H7" s="36" t="s">
        <v>133</v>
      </c>
      <c r="I7" s="36" t="s">
        <v>6</v>
      </c>
      <c r="J7" s="36" t="s">
        <v>132</v>
      </c>
      <c r="K7" s="36" t="s">
        <v>133</v>
      </c>
      <c r="L7" s="36" t="s">
        <v>6</v>
      </c>
      <c r="M7" s="36" t="s">
        <v>132</v>
      </c>
      <c r="N7" s="36" t="s">
        <v>133</v>
      </c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4">
      <c r="A8" s="85">
        <v>1</v>
      </c>
      <c r="B8" s="86" t="s">
        <v>126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4" ht="36.75">
      <c r="A9" s="85"/>
      <c r="B9" s="87" t="s">
        <v>117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27" customHeight="1">
      <c r="A10" s="85"/>
      <c r="B10" s="87" t="s">
        <v>127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24.75">
      <c r="A11" s="85"/>
      <c r="B11" s="87" t="s">
        <v>118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>
      <c r="A12" s="85"/>
      <c r="B12" s="87" t="s">
        <v>119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>
      <c r="A13" s="85">
        <v>2</v>
      </c>
      <c r="B13" s="86" t="s">
        <v>128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36.75">
      <c r="A14" s="85"/>
      <c r="B14" s="87" t="s">
        <v>120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ht="24.75">
      <c r="A15" s="85"/>
      <c r="B15" s="87" t="s">
        <v>129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>
      <c r="A16" s="85"/>
      <c r="B16" s="87" t="s">
        <v>121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36.75">
      <c r="A17" s="85"/>
      <c r="B17" s="87" t="s">
        <v>122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>
      <c r="A18" s="85"/>
      <c r="B18" s="87" t="s">
        <v>130</v>
      </c>
      <c r="C18" s="85"/>
      <c r="D18" s="85"/>
      <c r="E18" s="85"/>
      <c r="F18" s="85"/>
      <c r="G18" s="85"/>
      <c r="H18" s="85"/>
      <c r="I18" s="85"/>
      <c r="J18" s="85"/>
      <c r="K18" s="85"/>
      <c r="L18" s="177">
        <v>1</v>
      </c>
      <c r="M18" s="177"/>
      <c r="N18" s="177">
        <v>1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>
      <c r="A19" s="85"/>
      <c r="B19" s="87" t="s">
        <v>123</v>
      </c>
      <c r="C19" s="85"/>
      <c r="D19" s="85"/>
      <c r="E19" s="85"/>
      <c r="F19" s="85"/>
      <c r="G19" s="85"/>
      <c r="H19" s="85"/>
      <c r="I19" s="85"/>
      <c r="J19" s="85"/>
      <c r="K19" s="85"/>
      <c r="L19" s="177">
        <v>1</v>
      </c>
      <c r="M19" s="177"/>
      <c r="N19" s="177">
        <v>1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ht="29.25" customHeight="1">
      <c r="A20" s="85"/>
      <c r="B20" s="87" t="s">
        <v>124</v>
      </c>
      <c r="C20" s="85"/>
      <c r="D20" s="85"/>
      <c r="E20" s="85"/>
      <c r="F20" s="85"/>
      <c r="G20" s="85"/>
      <c r="H20" s="85"/>
      <c r="I20" s="85"/>
      <c r="J20" s="85"/>
      <c r="K20" s="85"/>
      <c r="L20" s="177"/>
      <c r="M20" s="177"/>
      <c r="N20" s="177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ht="24.75">
      <c r="A21" s="85"/>
      <c r="B21" s="87" t="s">
        <v>125</v>
      </c>
      <c r="C21" s="85"/>
      <c r="D21" s="85"/>
      <c r="E21" s="85"/>
      <c r="F21" s="85"/>
      <c r="G21" s="85"/>
      <c r="H21" s="85"/>
      <c r="I21" s="85"/>
      <c r="J21" s="85"/>
      <c r="K21" s="85"/>
      <c r="L21" s="177"/>
      <c r="M21" s="177"/>
      <c r="N21" s="177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>
      <c r="A22" s="85"/>
      <c r="B22" s="87" t="s">
        <v>131</v>
      </c>
      <c r="C22" s="85"/>
      <c r="D22" s="85"/>
      <c r="E22" s="85"/>
      <c r="F22" s="85"/>
      <c r="G22" s="85"/>
      <c r="H22" s="85"/>
      <c r="I22" s="85"/>
      <c r="J22" s="85"/>
      <c r="K22" s="85"/>
      <c r="L22" s="177"/>
      <c r="M22" s="177"/>
      <c r="N22" s="177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ht="24.75">
      <c r="A23" s="85">
        <v>3</v>
      </c>
      <c r="B23" s="88" t="s">
        <v>150</v>
      </c>
      <c r="C23" s="85"/>
      <c r="D23" s="85"/>
      <c r="E23" s="85"/>
      <c r="F23" s="85"/>
      <c r="G23" s="85"/>
      <c r="H23" s="85"/>
      <c r="I23" s="85"/>
      <c r="J23" s="85"/>
      <c r="K23" s="85"/>
      <c r="L23" s="177">
        <v>2</v>
      </c>
      <c r="M23" s="177"/>
      <c r="N23" s="177">
        <v>2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12"/>
  <sheetViews>
    <sheetView tabSelected="1" workbookViewId="0">
      <selection activeCell="E21" sqref="E21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23"/>
      <c r="B1" s="23"/>
      <c r="C1" s="23"/>
      <c r="D1" s="23"/>
      <c r="E1" s="23"/>
      <c r="F1" s="171" t="s">
        <v>17</v>
      </c>
      <c r="G1" s="198"/>
      <c r="H1" s="189"/>
      <c r="I1" s="189"/>
      <c r="M1" s="202" t="s">
        <v>20</v>
      </c>
      <c r="N1" s="202"/>
      <c r="O1" s="202"/>
    </row>
    <row r="2" spans="1:15">
      <c r="A2" s="81"/>
      <c r="B2" s="230" t="s">
        <v>135</v>
      </c>
      <c r="C2" s="231"/>
      <c r="D2" s="231"/>
      <c r="E2" s="231"/>
      <c r="F2" s="231"/>
      <c r="G2" s="82"/>
      <c r="H2" s="82"/>
      <c r="I2" s="82"/>
      <c r="J2" s="80"/>
      <c r="K2" s="80"/>
      <c r="L2" s="80"/>
      <c r="M2" s="80"/>
      <c r="N2" s="80"/>
      <c r="O2" s="80"/>
    </row>
    <row r="3" spans="1:15">
      <c r="A3" s="81"/>
      <c r="B3" s="230" t="s">
        <v>228</v>
      </c>
      <c r="C3" s="232"/>
      <c r="D3" s="232"/>
      <c r="E3" s="232"/>
      <c r="F3" s="232"/>
      <c r="G3" s="82"/>
      <c r="H3" s="82"/>
      <c r="I3" s="82"/>
      <c r="J3" s="80"/>
      <c r="K3" s="80"/>
      <c r="L3" s="80"/>
      <c r="M3" s="80"/>
      <c r="N3" s="80"/>
      <c r="O3" s="80"/>
    </row>
    <row r="4" spans="1:15">
      <c r="A4" s="81"/>
      <c r="B4" s="81"/>
      <c r="C4" s="81"/>
      <c r="D4" s="81"/>
      <c r="E4" s="81"/>
      <c r="F4" s="82"/>
      <c r="G4" s="82"/>
      <c r="H4" s="82"/>
      <c r="I4" s="82"/>
      <c r="J4" s="80"/>
      <c r="K4" s="80"/>
      <c r="L4" s="80"/>
      <c r="M4" s="80"/>
      <c r="N4" s="80"/>
      <c r="O4" s="80"/>
    </row>
    <row r="5" spans="1:15" ht="37.5" customHeight="1">
      <c r="A5" s="81"/>
      <c r="B5" s="230" t="s">
        <v>298</v>
      </c>
      <c r="C5" s="230"/>
      <c r="D5" s="230"/>
      <c r="E5" s="230"/>
      <c r="F5" s="230"/>
      <c r="G5" s="82"/>
      <c r="H5" s="82"/>
      <c r="I5" s="82"/>
      <c r="J5" s="80"/>
      <c r="K5" s="80"/>
      <c r="L5" s="80"/>
      <c r="M5" s="80"/>
      <c r="N5" s="80"/>
      <c r="O5" s="80"/>
    </row>
    <row r="7" spans="1:15">
      <c r="A7" s="210" t="s">
        <v>0</v>
      </c>
      <c r="B7" s="233" t="s">
        <v>177</v>
      </c>
      <c r="C7" s="233" t="s">
        <v>5</v>
      </c>
      <c r="D7" s="234">
        <v>2017</v>
      </c>
      <c r="E7" s="234"/>
      <c r="F7" s="234"/>
    </row>
    <row r="8" spans="1:15" ht="26.25" customHeight="1">
      <c r="A8" s="210"/>
      <c r="B8" s="210"/>
      <c r="C8" s="210"/>
      <c r="D8" s="38" t="s">
        <v>18</v>
      </c>
      <c r="E8" s="37" t="s">
        <v>21</v>
      </c>
      <c r="F8" s="37" t="s">
        <v>22</v>
      </c>
      <c r="G8" s="79"/>
      <c r="H8" s="79"/>
      <c r="I8" s="79"/>
      <c r="J8" s="79"/>
      <c r="K8" s="79"/>
      <c r="L8" s="79"/>
      <c r="M8" s="79"/>
      <c r="N8" s="79"/>
    </row>
    <row r="9" spans="1:15">
      <c r="A9" s="229">
        <v>1</v>
      </c>
      <c r="B9" s="228" t="s">
        <v>245</v>
      </c>
      <c r="C9" s="3" t="s">
        <v>19</v>
      </c>
      <c r="D9" s="38">
        <v>0</v>
      </c>
      <c r="E9" s="38">
        <v>0</v>
      </c>
      <c r="F9" s="38">
        <v>0</v>
      </c>
    </row>
    <row r="10" spans="1:15">
      <c r="A10" s="229"/>
      <c r="B10" s="228"/>
      <c r="C10" s="3" t="s">
        <v>3</v>
      </c>
      <c r="D10" s="38">
        <v>0</v>
      </c>
      <c r="E10" s="38">
        <v>0</v>
      </c>
      <c r="F10" s="38">
        <v>0</v>
      </c>
    </row>
    <row r="12" spans="1:15">
      <c r="B12" s="79"/>
      <c r="C12" s="79"/>
      <c r="D12" s="79"/>
      <c r="E12" s="79"/>
      <c r="F12" s="79"/>
    </row>
  </sheetData>
  <mergeCells count="11">
    <mergeCell ref="M1:O1"/>
    <mergeCell ref="G1:I1"/>
    <mergeCell ref="A7:A8"/>
    <mergeCell ref="B9:B10"/>
    <mergeCell ref="A9:A10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"/>
  <sheetViews>
    <sheetView workbookViewId="0">
      <selection activeCell="D16" sqref="D16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17.5703125" customWidth="1"/>
  </cols>
  <sheetData>
    <row r="1" spans="1:12">
      <c r="A1" s="25"/>
      <c r="B1" s="25"/>
      <c r="C1" s="198"/>
      <c r="D1" s="202"/>
      <c r="E1" s="175" t="s">
        <v>20</v>
      </c>
      <c r="F1" s="28"/>
      <c r="H1" s="24"/>
      <c r="I1" s="24"/>
      <c r="J1" s="24"/>
    </row>
    <row r="2" spans="1:12">
      <c r="A2" s="215" t="s">
        <v>135</v>
      </c>
      <c r="B2" s="237"/>
      <c r="C2" s="237"/>
      <c r="D2" s="237"/>
      <c r="E2" s="237"/>
      <c r="F2" s="26"/>
      <c r="G2" s="26"/>
      <c r="H2" s="26"/>
      <c r="I2" s="26"/>
      <c r="J2" s="26"/>
    </row>
    <row r="3" spans="1:12">
      <c r="A3" s="215" t="s">
        <v>193</v>
      </c>
      <c r="B3" s="237"/>
      <c r="C3" s="237"/>
      <c r="D3" s="237"/>
      <c r="E3" s="237"/>
      <c r="F3" s="28"/>
      <c r="G3" s="28"/>
      <c r="H3" s="28"/>
      <c r="I3" s="28"/>
      <c r="J3" s="28"/>
    </row>
    <row r="4" spans="1:12">
      <c r="A4" s="238" t="s">
        <v>1</v>
      </c>
      <c r="B4" s="237"/>
      <c r="C4" s="237"/>
      <c r="D4" s="237"/>
      <c r="E4" s="237"/>
      <c r="F4" s="28"/>
      <c r="G4" s="28"/>
      <c r="H4" s="28"/>
      <c r="I4" s="28"/>
      <c r="J4" s="28"/>
    </row>
    <row r="5" spans="1:12" ht="39.75" customHeight="1">
      <c r="A5" s="235" t="s">
        <v>257</v>
      </c>
      <c r="B5" s="236"/>
      <c r="C5" s="236"/>
      <c r="D5" s="236"/>
      <c r="E5" s="236"/>
      <c r="F5" s="27"/>
      <c r="G5" s="27"/>
      <c r="H5" s="27"/>
      <c r="I5" s="27"/>
      <c r="J5" s="27"/>
      <c r="K5" s="29"/>
      <c r="L5" s="29"/>
    </row>
    <row r="6" spans="1:12" ht="30" customHeight="1">
      <c r="A6" s="2" t="s">
        <v>0</v>
      </c>
      <c r="B6" s="30" t="s">
        <v>151</v>
      </c>
      <c r="C6" s="31" t="s">
        <v>24</v>
      </c>
      <c r="D6" s="31" t="s">
        <v>25</v>
      </c>
      <c r="E6" s="31" t="s">
        <v>26</v>
      </c>
      <c r="F6" s="29"/>
      <c r="G6" s="29"/>
      <c r="H6" s="29"/>
      <c r="I6" s="29"/>
      <c r="J6" s="29"/>
      <c r="K6" s="29"/>
      <c r="L6" s="29"/>
    </row>
    <row r="7" spans="1:12">
      <c r="A7" s="239">
        <v>1</v>
      </c>
      <c r="B7" s="240" t="s">
        <v>242</v>
      </c>
      <c r="C7" s="145">
        <v>42760</v>
      </c>
      <c r="D7" s="32"/>
      <c r="E7" s="32"/>
      <c r="F7" s="29"/>
      <c r="G7" s="29"/>
      <c r="H7" s="29"/>
      <c r="I7" s="29"/>
      <c r="J7" s="29"/>
      <c r="K7" s="29"/>
      <c r="L7" s="29"/>
    </row>
    <row r="8" spans="1:12">
      <c r="A8" s="239"/>
      <c r="B8" s="240"/>
      <c r="C8" s="145">
        <v>42431</v>
      </c>
      <c r="D8" s="32"/>
      <c r="E8" s="32"/>
      <c r="F8" s="29"/>
      <c r="G8" s="29"/>
      <c r="H8" s="29"/>
      <c r="I8" s="29"/>
      <c r="J8" s="29"/>
      <c r="K8" s="29"/>
      <c r="L8" s="29"/>
    </row>
    <row r="9" spans="1:12">
      <c r="A9" s="239"/>
      <c r="B9" s="240"/>
      <c r="C9" s="183">
        <v>42291</v>
      </c>
      <c r="D9" s="2"/>
      <c r="E9" s="2"/>
    </row>
    <row r="10" spans="1:12">
      <c r="A10" s="206"/>
      <c r="B10" s="206"/>
      <c r="C10" s="206"/>
      <c r="D10" s="206"/>
      <c r="E10" s="206"/>
    </row>
  </sheetData>
  <mergeCells count="8">
    <mergeCell ref="A10:E10"/>
    <mergeCell ref="A5:E5"/>
    <mergeCell ref="C1:D1"/>
    <mergeCell ref="A2:E2"/>
    <mergeCell ref="A3:E3"/>
    <mergeCell ref="A4:E4"/>
    <mergeCell ref="A7:A9"/>
    <mergeCell ref="B7:B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topLeftCell="A7" workbookViewId="0">
      <selection activeCell="H13" sqref="H13"/>
    </sheetView>
  </sheetViews>
  <sheetFormatPr defaultRowHeight="15"/>
  <cols>
    <col min="1" max="1" width="3.5703125" customWidth="1"/>
    <col min="2" max="2" width="22" customWidth="1"/>
    <col min="3" max="3" width="17.140625" customWidth="1"/>
    <col min="4" max="4" width="16.140625" customWidth="1"/>
    <col min="5" max="5" width="11.140625" customWidth="1"/>
    <col min="6" max="6" width="16.42578125" customWidth="1"/>
    <col min="7" max="7" width="9.140625" style="119"/>
  </cols>
  <sheetData>
    <row r="1" spans="1:19">
      <c r="A1" s="33"/>
      <c r="B1" s="33"/>
      <c r="C1" s="33"/>
      <c r="D1" s="246" t="s">
        <v>23</v>
      </c>
      <c r="E1" s="202"/>
      <c r="F1" s="202"/>
    </row>
    <row r="2" spans="1:19" ht="33" customHeight="1">
      <c r="A2" s="215" t="s">
        <v>113</v>
      </c>
      <c r="B2" s="237"/>
      <c r="C2" s="237"/>
      <c r="D2" s="237"/>
      <c r="E2" s="237"/>
      <c r="F2" s="237"/>
    </row>
    <row r="3" spans="1:19">
      <c r="A3" s="215" t="s">
        <v>228</v>
      </c>
      <c r="B3" s="237"/>
      <c r="C3" s="237"/>
      <c r="D3" s="237"/>
      <c r="E3" s="237"/>
      <c r="F3" s="237"/>
    </row>
    <row r="4" spans="1:19">
      <c r="A4" s="238" t="s">
        <v>1</v>
      </c>
      <c r="B4" s="247"/>
      <c r="C4" s="247"/>
      <c r="D4" s="247"/>
      <c r="E4" s="247"/>
      <c r="F4" s="247"/>
    </row>
    <row r="5" spans="1:19">
      <c r="A5" s="35"/>
      <c r="B5" s="34"/>
      <c r="C5" s="34"/>
      <c r="D5" s="34"/>
      <c r="E5" s="34"/>
      <c r="F5" s="34"/>
    </row>
    <row r="6" spans="1:19" ht="48.75" customHeight="1">
      <c r="A6" s="235" t="s">
        <v>300</v>
      </c>
      <c r="B6" s="236"/>
      <c r="C6" s="236"/>
      <c r="D6" s="236"/>
      <c r="E6" s="236"/>
      <c r="F6" s="236"/>
    </row>
    <row r="7" spans="1:19" ht="22.5" customHeight="1">
      <c r="A7" s="244" t="s">
        <v>29</v>
      </c>
      <c r="B7" s="245"/>
      <c r="C7" s="245"/>
      <c r="D7" s="245"/>
      <c r="E7" s="245"/>
      <c r="F7" s="245"/>
    </row>
    <row r="8" spans="1:19" ht="15.75" customHeight="1">
      <c r="A8" s="243" t="s">
        <v>0</v>
      </c>
      <c r="B8" s="240" t="s">
        <v>30</v>
      </c>
      <c r="C8" s="248" t="s">
        <v>27</v>
      </c>
      <c r="D8" s="248"/>
      <c r="E8" s="249" t="s">
        <v>25</v>
      </c>
      <c r="F8" s="241" t="s">
        <v>138</v>
      </c>
    </row>
    <row r="9" spans="1:19" ht="63.75" customHeight="1">
      <c r="A9" s="243"/>
      <c r="B9" s="243"/>
      <c r="C9" s="138" t="s">
        <v>28</v>
      </c>
      <c r="D9" s="139" t="s">
        <v>31</v>
      </c>
      <c r="E9" s="243"/>
      <c r="F9" s="242"/>
      <c r="H9" s="164">
        <f>8/9</f>
        <v>0.88888888888888884</v>
      </c>
      <c r="I9" s="164"/>
      <c r="J9" s="164"/>
      <c r="K9" s="164"/>
    </row>
    <row r="10" spans="1:19" ht="25.5">
      <c r="A10" s="69">
        <v>1</v>
      </c>
      <c r="B10" s="125" t="s">
        <v>249</v>
      </c>
      <c r="C10" s="69" t="s">
        <v>227</v>
      </c>
      <c r="D10" s="69" t="s">
        <v>212</v>
      </c>
      <c r="E10" s="146">
        <v>42975</v>
      </c>
      <c r="F10" s="69" t="s">
        <v>211</v>
      </c>
      <c r="G10" s="147"/>
      <c r="H10" s="164">
        <f>4/9</f>
        <v>0.44444444444444442</v>
      </c>
      <c r="I10" s="165"/>
      <c r="J10" s="165"/>
      <c r="K10" s="165"/>
      <c r="L10" s="164"/>
      <c r="M10" s="164"/>
      <c r="N10" s="164"/>
      <c r="O10" s="164"/>
      <c r="P10" s="164"/>
      <c r="Q10" s="164"/>
      <c r="R10" s="164"/>
      <c r="S10" s="164"/>
    </row>
    <row r="11" spans="1:19">
      <c r="A11" s="69">
        <v>2</v>
      </c>
      <c r="B11" s="125" t="s">
        <v>203</v>
      </c>
      <c r="C11" s="69" t="s">
        <v>256</v>
      </c>
      <c r="D11" s="69" t="s">
        <v>212</v>
      </c>
      <c r="E11" s="146">
        <v>42975</v>
      </c>
      <c r="F11" s="69" t="s">
        <v>211</v>
      </c>
      <c r="G11" s="147"/>
      <c r="H11" s="164"/>
      <c r="I11" s="166"/>
      <c r="J11" s="166"/>
      <c r="K11" s="166"/>
      <c r="L11" s="164"/>
      <c r="M11" s="164"/>
      <c r="N11" s="164"/>
      <c r="O11" s="164"/>
      <c r="P11" s="164"/>
      <c r="Q11" s="164"/>
      <c r="R11" s="164"/>
      <c r="S11" s="164"/>
    </row>
    <row r="12" spans="1:19" ht="25.5">
      <c r="A12" s="178">
        <v>3</v>
      </c>
      <c r="B12" s="125" t="s">
        <v>245</v>
      </c>
      <c r="C12" s="69" t="s">
        <v>200</v>
      </c>
      <c r="D12" s="69" t="s">
        <v>212</v>
      </c>
      <c r="E12" s="146">
        <v>42975</v>
      </c>
      <c r="F12" s="69" t="s">
        <v>211</v>
      </c>
      <c r="G12" s="147"/>
      <c r="H12" s="164">
        <f>7/9</f>
        <v>0.77777777777777779</v>
      </c>
      <c r="I12" s="164"/>
      <c r="J12" s="165"/>
      <c r="K12" s="165"/>
      <c r="L12" s="165"/>
      <c r="M12" s="164"/>
      <c r="N12" s="164"/>
      <c r="O12" s="164"/>
      <c r="P12" s="164"/>
      <c r="Q12" s="164"/>
      <c r="R12" s="164"/>
      <c r="S12" s="164"/>
    </row>
    <row r="13" spans="1:19" s="181" customFormat="1" ht="25.5">
      <c r="A13" s="178">
        <v>4</v>
      </c>
      <c r="B13" s="125" t="s">
        <v>290</v>
      </c>
      <c r="C13" s="178" t="s">
        <v>307</v>
      </c>
      <c r="D13" s="178" t="s">
        <v>212</v>
      </c>
      <c r="E13" s="146">
        <v>42976</v>
      </c>
      <c r="F13" s="178" t="s">
        <v>211</v>
      </c>
      <c r="G13" s="147"/>
      <c r="H13" s="164"/>
      <c r="I13" s="164"/>
      <c r="J13" s="165"/>
      <c r="K13" s="165"/>
      <c r="L13" s="165"/>
      <c r="M13" s="164"/>
      <c r="N13" s="164"/>
      <c r="O13" s="164"/>
      <c r="P13" s="164"/>
      <c r="Q13" s="164"/>
      <c r="R13" s="164"/>
      <c r="S13" s="164"/>
    </row>
    <row r="14" spans="1:19" s="181" customFormat="1" ht="38.25">
      <c r="A14" s="178">
        <v>5</v>
      </c>
      <c r="B14" s="125" t="s">
        <v>291</v>
      </c>
      <c r="C14" s="178" t="s">
        <v>306</v>
      </c>
      <c r="D14" s="178" t="s">
        <v>212</v>
      </c>
      <c r="E14" s="146">
        <v>42975</v>
      </c>
      <c r="F14" s="178" t="s">
        <v>211</v>
      </c>
      <c r="G14" s="147"/>
      <c r="H14" s="164"/>
      <c r="I14" s="164"/>
      <c r="J14" s="165"/>
      <c r="K14" s="165"/>
      <c r="L14" s="165"/>
      <c r="M14" s="164"/>
      <c r="N14" s="164"/>
      <c r="O14" s="164"/>
      <c r="P14" s="164"/>
      <c r="Q14" s="164"/>
      <c r="R14" s="164"/>
      <c r="S14" s="164"/>
    </row>
    <row r="15" spans="1:19" ht="25.5">
      <c r="A15" s="178">
        <v>6</v>
      </c>
      <c r="B15" s="125" t="s">
        <v>250</v>
      </c>
      <c r="C15" s="69" t="s">
        <v>226</v>
      </c>
      <c r="D15" s="69" t="s">
        <v>212</v>
      </c>
      <c r="E15" s="146">
        <v>42975</v>
      </c>
      <c r="F15" s="69" t="s">
        <v>211</v>
      </c>
      <c r="G15" s="179"/>
      <c r="H15" s="164"/>
      <c r="I15" s="166"/>
      <c r="J15" s="165"/>
      <c r="K15" s="165"/>
      <c r="L15" s="165"/>
      <c r="M15" s="164"/>
      <c r="N15" s="164"/>
      <c r="O15" s="164"/>
      <c r="P15" s="164"/>
      <c r="Q15" s="164"/>
      <c r="R15" s="164"/>
      <c r="S15" s="164"/>
    </row>
    <row r="16" spans="1:19" ht="38.25">
      <c r="A16" s="178">
        <v>7</v>
      </c>
      <c r="B16" s="125" t="s">
        <v>251</v>
      </c>
      <c r="C16" s="69" t="s">
        <v>200</v>
      </c>
      <c r="D16" s="69" t="s">
        <v>212</v>
      </c>
      <c r="E16" s="146">
        <v>42975</v>
      </c>
      <c r="F16" s="69" t="s">
        <v>211</v>
      </c>
      <c r="G16" s="147"/>
      <c r="H16" s="164"/>
      <c r="I16" s="165"/>
      <c r="J16" s="165"/>
      <c r="K16" s="165"/>
      <c r="L16" s="164"/>
      <c r="M16" s="164"/>
      <c r="N16" s="164"/>
      <c r="O16" s="164"/>
      <c r="P16" s="164"/>
      <c r="Q16" s="164"/>
      <c r="R16" s="164"/>
      <c r="S16" s="164"/>
    </row>
    <row r="17" spans="1:19" s="181" customFormat="1" ht="25.5">
      <c r="A17" s="178">
        <v>8</v>
      </c>
      <c r="B17" s="125" t="s">
        <v>252</v>
      </c>
      <c r="C17" s="178" t="s">
        <v>303</v>
      </c>
      <c r="D17" s="178" t="s">
        <v>304</v>
      </c>
      <c r="E17" s="146">
        <v>42975</v>
      </c>
      <c r="F17" s="178" t="s">
        <v>211</v>
      </c>
      <c r="G17" s="147"/>
      <c r="H17" s="164"/>
      <c r="I17" s="165"/>
      <c r="J17" s="165"/>
      <c r="K17" s="165"/>
      <c r="L17" s="164"/>
      <c r="M17" s="164"/>
      <c r="N17" s="164"/>
      <c r="O17" s="164"/>
      <c r="P17" s="164"/>
      <c r="Q17" s="164"/>
      <c r="R17" s="164"/>
      <c r="S17" s="164"/>
    </row>
    <row r="18" spans="1:19" s="181" customFormat="1" ht="25.5">
      <c r="A18" s="178">
        <v>9</v>
      </c>
      <c r="B18" s="125" t="s">
        <v>292</v>
      </c>
      <c r="C18" s="178" t="s">
        <v>305</v>
      </c>
      <c r="D18" s="178" t="s">
        <v>212</v>
      </c>
      <c r="E18" s="146">
        <v>42975</v>
      </c>
      <c r="F18" s="178" t="s">
        <v>211</v>
      </c>
      <c r="G18" s="147"/>
      <c r="H18" s="164"/>
      <c r="I18" s="165"/>
      <c r="J18" s="165"/>
      <c r="K18" s="165"/>
      <c r="L18" s="164"/>
      <c r="M18" s="164"/>
      <c r="N18" s="164"/>
      <c r="O18" s="164"/>
      <c r="P18" s="164"/>
      <c r="Q18" s="164"/>
      <c r="R18" s="164"/>
      <c r="S18" s="164"/>
    </row>
    <row r="19" spans="1:19" s="181" customFormat="1" ht="25.5">
      <c r="A19" s="178">
        <v>10</v>
      </c>
      <c r="B19" s="125" t="s">
        <v>293</v>
      </c>
      <c r="C19" s="178" t="s">
        <v>308</v>
      </c>
      <c r="D19" s="178" t="s">
        <v>304</v>
      </c>
      <c r="E19" s="146">
        <v>42975</v>
      </c>
      <c r="F19" s="178" t="s">
        <v>211</v>
      </c>
      <c r="G19" s="147"/>
      <c r="H19" s="164"/>
      <c r="I19" s="165"/>
      <c r="J19" s="165"/>
      <c r="K19" s="165"/>
      <c r="L19" s="164"/>
      <c r="M19" s="164"/>
      <c r="N19" s="164"/>
      <c r="O19" s="164"/>
      <c r="P19" s="164"/>
      <c r="Q19" s="164"/>
      <c r="R19" s="164"/>
      <c r="S19" s="164"/>
    </row>
    <row r="20" spans="1:19" ht="63.75">
      <c r="A20" s="178">
        <v>11</v>
      </c>
      <c r="B20" s="125" t="s">
        <v>253</v>
      </c>
      <c r="C20" s="69" t="s">
        <v>200</v>
      </c>
      <c r="D20" s="69" t="s">
        <v>212</v>
      </c>
      <c r="E20" s="146">
        <v>42975</v>
      </c>
      <c r="F20" s="69" t="s">
        <v>211</v>
      </c>
      <c r="G20" s="147"/>
      <c r="H20" s="119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</row>
    <row r="21" spans="1:19">
      <c r="A21" s="178">
        <v>12</v>
      </c>
      <c r="B21" s="125" t="s">
        <v>258</v>
      </c>
      <c r="C21" s="69" t="s">
        <v>200</v>
      </c>
      <c r="D21" s="69" t="s">
        <v>212</v>
      </c>
      <c r="E21" s="146">
        <v>42975</v>
      </c>
      <c r="F21" s="69" t="s">
        <v>211</v>
      </c>
      <c r="G21" s="147"/>
      <c r="H21" s="119"/>
    </row>
    <row r="22" spans="1:19" ht="38.25">
      <c r="A22" s="178">
        <v>13</v>
      </c>
      <c r="B22" s="167" t="s">
        <v>254</v>
      </c>
      <c r="C22" s="69" t="s">
        <v>200</v>
      </c>
      <c r="D22" s="69" t="s">
        <v>212</v>
      </c>
      <c r="E22" s="146">
        <v>42975</v>
      </c>
      <c r="F22" s="69" t="s">
        <v>211</v>
      </c>
      <c r="G22" s="179"/>
      <c r="H22" s="119"/>
    </row>
    <row r="23" spans="1:19" ht="63.75">
      <c r="A23" s="178">
        <v>14</v>
      </c>
      <c r="B23" s="167" t="s">
        <v>255</v>
      </c>
      <c r="C23" s="69" t="s">
        <v>200</v>
      </c>
      <c r="D23" s="69" t="s">
        <v>212</v>
      </c>
      <c r="E23" s="146">
        <v>42975</v>
      </c>
      <c r="F23" s="69" t="s">
        <v>211</v>
      </c>
      <c r="G23" s="179"/>
      <c r="H23" s="119"/>
    </row>
    <row r="24" spans="1:19" ht="25.5">
      <c r="A24" s="178">
        <v>15</v>
      </c>
      <c r="B24" s="125" t="s">
        <v>259</v>
      </c>
      <c r="C24" s="69" t="s">
        <v>200</v>
      </c>
      <c r="D24" s="69" t="s">
        <v>212</v>
      </c>
      <c r="E24" s="146">
        <v>42975</v>
      </c>
      <c r="F24" s="69" t="s">
        <v>211</v>
      </c>
      <c r="G24" s="147"/>
      <c r="H24" s="119"/>
    </row>
    <row r="25" spans="1:19">
      <c r="H25" s="119"/>
    </row>
  </sheetData>
  <mergeCells count="11">
    <mergeCell ref="F8:F9"/>
    <mergeCell ref="A8:A9"/>
    <mergeCell ref="A7:F7"/>
    <mergeCell ref="D1:F1"/>
    <mergeCell ref="A2:F2"/>
    <mergeCell ref="A3:F3"/>
    <mergeCell ref="A4:F4"/>
    <mergeCell ref="A6:F6"/>
    <mergeCell ref="B8:B9"/>
    <mergeCell ref="C8:D8"/>
    <mergeCell ref="E8:E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"/>
  <sheetViews>
    <sheetView workbookViewId="0">
      <selection activeCell="A4" sqref="A4:L4"/>
    </sheetView>
  </sheetViews>
  <sheetFormatPr defaultRowHeight="15"/>
  <cols>
    <col min="1" max="1" width="8.28515625" customWidth="1"/>
    <col min="2" max="2" width="17.42578125" customWidth="1"/>
    <col min="3" max="3" width="12.140625" customWidth="1"/>
    <col min="4" max="4" width="11.85546875" customWidth="1"/>
    <col min="5" max="5" width="9.28515625" customWidth="1"/>
    <col min="6" max="6" width="10.5703125" customWidth="1"/>
    <col min="7" max="8" width="12.85546875" customWidth="1"/>
    <col min="9" max="9" width="9.5703125" customWidth="1"/>
    <col min="12" max="12" width="11.7109375" customWidth="1"/>
    <col min="15" max="15" width="11.28515625" customWidth="1"/>
  </cols>
  <sheetData>
    <row r="1" spans="1:14">
      <c r="A1" s="33"/>
      <c r="B1" s="33"/>
      <c r="C1" s="33"/>
      <c r="D1" s="33"/>
      <c r="E1" s="246"/>
      <c r="F1" s="202"/>
      <c r="G1" s="202"/>
      <c r="H1" s="202"/>
      <c r="I1" s="189"/>
      <c r="L1" s="173" t="s">
        <v>34</v>
      </c>
    </row>
    <row r="2" spans="1:14" ht="28.5" customHeight="1">
      <c r="A2" s="215" t="s">
        <v>139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4" ht="15" customHeight="1">
      <c r="A3" s="215" t="s">
        <v>228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4" ht="15" customHeight="1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4">
      <c r="A5" s="35"/>
      <c r="B5" s="34"/>
      <c r="C5" s="34"/>
      <c r="D5" s="34"/>
      <c r="E5" s="34"/>
      <c r="F5" s="34"/>
      <c r="G5" s="34"/>
      <c r="H5" s="155"/>
    </row>
    <row r="6" spans="1:14" ht="34.5" customHeight="1">
      <c r="A6" s="223" t="s">
        <v>244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180"/>
      <c r="N6" s="180"/>
    </row>
    <row r="7" spans="1:14" s="103" customFormat="1" ht="15" customHeight="1">
      <c r="A7" s="253" t="s">
        <v>141</v>
      </c>
      <c r="B7" s="253" t="s">
        <v>152</v>
      </c>
      <c r="C7" s="253" t="s">
        <v>153</v>
      </c>
      <c r="D7" s="253" t="s">
        <v>154</v>
      </c>
      <c r="E7" s="262" t="s">
        <v>155</v>
      </c>
      <c r="F7" s="262"/>
      <c r="G7" s="262"/>
      <c r="H7" s="262"/>
      <c r="I7" s="262"/>
      <c r="J7" s="262"/>
      <c r="K7" s="262"/>
      <c r="L7" s="262"/>
      <c r="M7" s="162"/>
      <c r="N7" s="162"/>
    </row>
    <row r="8" spans="1:14" s="103" customFormat="1" ht="15" customHeight="1">
      <c r="A8" s="254"/>
      <c r="B8" s="254"/>
      <c r="C8" s="254"/>
      <c r="D8" s="254"/>
      <c r="E8" s="259" t="s">
        <v>156</v>
      </c>
      <c r="F8" s="260"/>
      <c r="G8" s="260"/>
      <c r="H8" s="261"/>
      <c r="I8" s="262" t="s">
        <v>157</v>
      </c>
      <c r="J8" s="262"/>
      <c r="K8" s="262"/>
      <c r="L8" s="262"/>
    </row>
    <row r="9" spans="1:14" s="103" customFormat="1" ht="25.5">
      <c r="A9" s="255"/>
      <c r="B9" s="255"/>
      <c r="C9" s="255"/>
      <c r="D9" s="255"/>
      <c r="E9" s="104" t="s">
        <v>158</v>
      </c>
      <c r="F9" s="161" t="s">
        <v>246</v>
      </c>
      <c r="G9" s="157" t="s">
        <v>247</v>
      </c>
      <c r="H9" s="157" t="s">
        <v>248</v>
      </c>
      <c r="I9" s="157" t="s">
        <v>158</v>
      </c>
      <c r="J9" s="157" t="s">
        <v>246</v>
      </c>
      <c r="K9" s="157" t="s">
        <v>247</v>
      </c>
      <c r="L9" s="157" t="s">
        <v>248</v>
      </c>
    </row>
    <row r="10" spans="1:14">
      <c r="A10" s="256" t="s">
        <v>241</v>
      </c>
      <c r="B10" s="256" t="s">
        <v>242</v>
      </c>
      <c r="C10" s="250" t="s">
        <v>245</v>
      </c>
      <c r="D10" s="153">
        <v>2017</v>
      </c>
      <c r="E10" s="129">
        <v>9</v>
      </c>
      <c r="F10" s="129">
        <v>9</v>
      </c>
      <c r="G10" s="129">
        <v>66</v>
      </c>
      <c r="H10" s="153">
        <v>57</v>
      </c>
      <c r="I10" s="153"/>
      <c r="J10" s="153"/>
      <c r="K10" s="153"/>
      <c r="L10" s="2"/>
    </row>
    <row r="11" spans="1:14">
      <c r="A11" s="257"/>
      <c r="B11" s="257"/>
      <c r="C11" s="251"/>
      <c r="D11" s="153">
        <v>2016</v>
      </c>
      <c r="E11" s="137"/>
      <c r="F11" s="137"/>
      <c r="G11" s="137"/>
      <c r="H11" s="153"/>
      <c r="I11" s="153">
        <v>9</v>
      </c>
      <c r="J11" s="153">
        <v>9</v>
      </c>
      <c r="K11" s="153">
        <v>66</v>
      </c>
      <c r="L11" s="153">
        <v>57</v>
      </c>
    </row>
    <row r="12" spans="1:14">
      <c r="A12" s="258"/>
      <c r="B12" s="258"/>
      <c r="C12" s="252"/>
      <c r="D12" s="153">
        <v>2015</v>
      </c>
      <c r="E12" s="129"/>
      <c r="F12" s="129"/>
      <c r="G12" s="129"/>
      <c r="H12" s="153"/>
      <c r="I12" s="153">
        <v>9</v>
      </c>
      <c r="J12" s="153">
        <v>9</v>
      </c>
      <c r="K12" s="153">
        <v>96</v>
      </c>
      <c r="L12" s="163">
        <v>27</v>
      </c>
    </row>
  </sheetData>
  <mergeCells count="15">
    <mergeCell ref="E1:I1"/>
    <mergeCell ref="A7:A9"/>
    <mergeCell ref="B7:B9"/>
    <mergeCell ref="C7:C9"/>
    <mergeCell ref="A2:L2"/>
    <mergeCell ref="A3:L3"/>
    <mergeCell ref="A4:L4"/>
    <mergeCell ref="C10:C12"/>
    <mergeCell ref="D7:D9"/>
    <mergeCell ref="A10:A12"/>
    <mergeCell ref="B10:B12"/>
    <mergeCell ref="A6:L6"/>
    <mergeCell ref="E8:H8"/>
    <mergeCell ref="I8:L8"/>
    <mergeCell ref="E7:L7"/>
  </mergeCells>
  <pageMargins left="0.51181102362204722" right="0.39370078740157483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workbookViewId="0">
      <selection activeCell="A2" sqref="A2:F2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7.140625" customWidth="1"/>
    <col min="5" max="5" width="18.7109375" customWidth="1"/>
    <col min="6" max="6" width="33.140625" customWidth="1"/>
  </cols>
  <sheetData>
    <row r="1" spans="1:6">
      <c r="A1" s="39"/>
      <c r="B1" s="39"/>
      <c r="C1" s="39"/>
      <c r="D1" s="198"/>
      <c r="E1" s="202"/>
      <c r="F1" s="175" t="s">
        <v>33</v>
      </c>
    </row>
    <row r="2" spans="1:6">
      <c r="A2" s="215" t="s">
        <v>139</v>
      </c>
      <c r="B2" s="237"/>
      <c r="C2" s="237"/>
      <c r="D2" s="237"/>
      <c r="E2" s="237"/>
      <c r="F2" s="237"/>
    </row>
    <row r="3" spans="1:6">
      <c r="A3" s="215" t="s">
        <v>228</v>
      </c>
      <c r="B3" s="237"/>
      <c r="C3" s="237"/>
      <c r="D3" s="237"/>
      <c r="E3" s="237"/>
      <c r="F3" s="237"/>
    </row>
    <row r="4" spans="1:6">
      <c r="A4" s="238" t="s">
        <v>1</v>
      </c>
      <c r="B4" s="237"/>
      <c r="C4" s="237"/>
      <c r="D4" s="237"/>
      <c r="E4" s="237"/>
      <c r="F4" s="237"/>
    </row>
    <row r="5" spans="1:6" ht="42.75" customHeight="1">
      <c r="A5" s="235" t="s">
        <v>260</v>
      </c>
      <c r="B5" s="236"/>
      <c r="C5" s="236"/>
      <c r="D5" s="236"/>
      <c r="E5" s="236"/>
      <c r="F5" s="236"/>
    </row>
    <row r="6" spans="1:6" ht="72" customHeight="1">
      <c r="A6" s="132" t="s">
        <v>0</v>
      </c>
      <c r="B6" s="30" t="s">
        <v>136</v>
      </c>
      <c r="C6" s="40" t="s">
        <v>38</v>
      </c>
      <c r="D6" s="40" t="s">
        <v>159</v>
      </c>
      <c r="E6" s="40" t="s">
        <v>39</v>
      </c>
      <c r="F6" s="40" t="s">
        <v>40</v>
      </c>
    </row>
    <row r="7" spans="1:6">
      <c r="A7" s="239">
        <v>1</v>
      </c>
      <c r="B7" s="263" t="s">
        <v>242</v>
      </c>
      <c r="C7" s="133"/>
      <c r="D7" s="125" t="s">
        <v>259</v>
      </c>
      <c r="E7" s="32"/>
      <c r="F7" s="32"/>
    </row>
    <row r="8" spans="1:6" ht="25.5">
      <c r="A8" s="239"/>
      <c r="B8" s="263"/>
      <c r="C8" s="134"/>
      <c r="D8" s="125" t="s">
        <v>261</v>
      </c>
      <c r="E8" s="32"/>
      <c r="F8" s="32"/>
    </row>
    <row r="9" spans="1:6">
      <c r="A9" s="239"/>
      <c r="B9" s="263"/>
      <c r="C9" s="7"/>
      <c r="D9" s="3" t="s">
        <v>262</v>
      </c>
      <c r="E9" s="32"/>
      <c r="F9" s="32"/>
    </row>
    <row r="11" spans="1:6">
      <c r="A11" s="205"/>
      <c r="B11" s="205"/>
      <c r="C11" s="205"/>
      <c r="D11" s="205"/>
      <c r="E11" s="205"/>
      <c r="F11" s="205"/>
    </row>
  </sheetData>
  <mergeCells count="8">
    <mergeCell ref="B7:B9"/>
    <mergeCell ref="A7:A9"/>
    <mergeCell ref="A11:F11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Прил.12-13</vt:lpstr>
      <vt:lpstr>Прим.14</vt:lpstr>
      <vt:lpstr>Прил.15</vt:lpstr>
      <vt:lpstr>Прил.16</vt:lpstr>
      <vt:lpstr>Прил.17</vt:lpstr>
      <vt:lpstr>Прил.18</vt:lpstr>
      <vt:lpstr>Прил.19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Чилингир</cp:lastModifiedBy>
  <cp:lastPrinted>2018-03-05T08:26:59Z</cp:lastPrinted>
  <dcterms:created xsi:type="dcterms:W3CDTF">2013-09-26T09:36:49Z</dcterms:created>
  <dcterms:modified xsi:type="dcterms:W3CDTF">2018-04-10T12:47:47Z</dcterms:modified>
</cp:coreProperties>
</file>